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R:\SG 5 - PIK\10 EVF Empowerment von Frauen\2025\"/>
    </mc:Choice>
  </mc:AlternateContent>
  <bookViews>
    <workbookView xWindow="0" yWindow="0" windowWidth="20496" windowHeight="6888"/>
  </bookViews>
  <sheets>
    <sheet name="Antrag" sheetId="1" r:id="rId1"/>
    <sheet name="Tabelle2" sheetId="3" state="hidden" r:id="rId2"/>
  </sheets>
  <definedNames>
    <definedName name="_xlnm._FilterDatabase" localSheetId="0" hidden="1">Antrag!$A$2:$I$249</definedName>
    <definedName name="_Ref444673449" localSheetId="0">Antrag!$A$76</definedName>
    <definedName name="Text140" localSheetId="0">Antrag!$A$53</definedName>
  </definedNames>
  <calcPr calcId="162913"/>
</workbook>
</file>

<file path=xl/calcChain.xml><?xml version="1.0" encoding="utf-8"?>
<calcChain xmlns="http://schemas.openxmlformats.org/spreadsheetml/2006/main">
  <c r="F239" i="1" l="1"/>
  <c r="F240" i="1"/>
  <c r="F237" i="1"/>
  <c r="F128" i="1" l="1"/>
  <c r="I164" i="1"/>
  <c r="F130" i="1" l="1"/>
  <c r="E130" i="1"/>
  <c r="F129" i="1" s="1"/>
  <c r="B260" i="1" l="1"/>
  <c r="B267" i="1"/>
  <c r="E275" i="1"/>
  <c r="E273" i="1"/>
  <c r="E271" i="1"/>
  <c r="A275" i="1"/>
  <c r="A273" i="1"/>
  <c r="A271" i="1"/>
  <c r="A264" i="1"/>
  <c r="I182" i="1" l="1"/>
  <c r="F238" i="1" s="1"/>
  <c r="E129" i="1" l="1"/>
  <c r="F157" i="1" l="1"/>
  <c r="E157" i="1"/>
  <c r="I155" i="1"/>
  <c r="I152" i="1"/>
  <c r="I149" i="1"/>
  <c r="I147" i="1"/>
  <c r="I145" i="1"/>
  <c r="I143" i="1"/>
  <c r="I141" i="1"/>
  <c r="I139" i="1"/>
  <c r="I137" i="1"/>
  <c r="I133" i="1"/>
  <c r="I157" i="1" l="1"/>
  <c r="H175" i="1" l="1"/>
  <c r="G175" i="1"/>
  <c r="F175" i="1"/>
  <c r="E175" i="1"/>
  <c r="F193" i="1" l="1"/>
  <c r="F177" i="1" l="1"/>
  <c r="G177" i="1"/>
  <c r="H177" i="1"/>
  <c r="F176" i="1"/>
  <c r="G176" i="1"/>
  <c r="H176" i="1"/>
  <c r="E177" i="1"/>
  <c r="E176" i="1"/>
  <c r="I199" i="1" l="1"/>
  <c r="G193" i="1" l="1"/>
  <c r="I191" i="1" l="1"/>
  <c r="I188" i="1"/>
  <c r="I186" i="1"/>
  <c r="I184" i="1"/>
  <c r="I179" i="1"/>
  <c r="I193" i="1" l="1"/>
  <c r="H193" i="1"/>
  <c r="E193" i="1" l="1"/>
  <c r="A196" i="1" s="1"/>
</calcChain>
</file>

<file path=xl/sharedStrings.xml><?xml version="1.0" encoding="utf-8"?>
<sst xmlns="http://schemas.openxmlformats.org/spreadsheetml/2006/main" count="151" uniqueCount="137">
  <si>
    <t>Straße, Hausnummer</t>
  </si>
  <si>
    <t>PLZ, Ort</t>
  </si>
  <si>
    <t>Rechtsform</t>
  </si>
  <si>
    <t>Telefon</t>
  </si>
  <si>
    <t>E-Mail</t>
  </si>
  <si>
    <t>Gemeinde</t>
  </si>
  <si>
    <t>Landkreis</t>
  </si>
  <si>
    <t>Stadt</t>
  </si>
  <si>
    <t>Stadtkreis</t>
  </si>
  <si>
    <t>Verband</t>
  </si>
  <si>
    <t>Stiftung</t>
  </si>
  <si>
    <t>Verwaltungsgemeinschaft</t>
  </si>
  <si>
    <t>Erfolgt die Antragsstellung in Form eines kommunalen Zusammenschlusses/einer Projektpartnerschaft?</t>
  </si>
  <si>
    <t>Name</t>
  </si>
  <si>
    <t xml:space="preserve"> 2.1</t>
  </si>
  <si>
    <t xml:space="preserve"> 2.2</t>
  </si>
  <si>
    <t xml:space="preserve"> 2.3</t>
  </si>
  <si>
    <t xml:space="preserve"> 2.4</t>
  </si>
  <si>
    <t>Durchführungszeitraum</t>
  </si>
  <si>
    <t>ja</t>
  </si>
  <si>
    <t>nein</t>
  </si>
  <si>
    <t>ja, an…</t>
  </si>
  <si>
    <t>Beginn der Maßnahme</t>
  </si>
  <si>
    <t>Ende der Maßnahme</t>
  </si>
  <si>
    <t>3.   Kosten- und Finanzierungsplan</t>
  </si>
  <si>
    <r>
      <t xml:space="preserve">Hinweise: </t>
    </r>
    <r>
      <rPr>
        <sz val="11"/>
        <color theme="1"/>
        <rFont val="Arial"/>
        <family val="2"/>
      </rPr>
      <t>Das Förderjahr entspricht dem Kalenderjahr.</t>
    </r>
  </si>
  <si>
    <r>
      <t xml:space="preserve">Es besteht </t>
    </r>
    <r>
      <rPr>
        <u/>
        <sz val="10"/>
        <color theme="1"/>
        <rFont val="Arial"/>
        <family val="2"/>
      </rPr>
      <t>keine</t>
    </r>
    <r>
      <rPr>
        <sz val="10"/>
        <color theme="1"/>
        <rFont val="Arial"/>
        <family val="2"/>
      </rPr>
      <t xml:space="preserve"> Berechtigung zum genannten Vorsteuerabzug</t>
    </r>
  </si>
  <si>
    <t>Gesamt</t>
  </si>
  <si>
    <t>von</t>
  </si>
  <si>
    <t>bis</t>
  </si>
  <si>
    <t>SUMME</t>
  </si>
  <si>
    <t xml:space="preserve">         (Arbeitgeberbrutto)</t>
  </si>
  <si>
    <t>Finanzierung</t>
  </si>
  <si>
    <t>1. Eigenmittel</t>
  </si>
  <si>
    <t>     </t>
  </si>
  <si>
    <r>
      <rPr>
        <b/>
        <sz val="10"/>
        <color theme="1"/>
        <rFont val="Arial"/>
        <family val="2"/>
      </rPr>
      <t>Beantragung anderer Fördermittel</t>
    </r>
    <r>
      <rPr>
        <sz val="10"/>
        <color theme="1"/>
        <rFont val="Arial"/>
        <family val="2"/>
      </rPr>
      <t xml:space="preserve">
Es wird bestätigt, dass für diese Maßnahme keine Zuwendungen aus anderen Programmen des Landes Baden-Württemberg oder von anderen juristischen Personen des öffentlichen Rechts und – außer den vorstehend und in den Anlagen angegebenen Finanzierungsmitteln – keine weiteren Zuwendungen beantragt wurden, werden oder bewilligt sind.</t>
    </r>
  </si>
  <si>
    <r>
      <rPr>
        <b/>
        <sz val="10"/>
        <color theme="1"/>
        <rFont val="Arial"/>
        <family val="2"/>
      </rPr>
      <t>Subventionsrelevanz in Bezug auf § 264 Strafgesetzbuch</t>
    </r>
    <r>
      <rPr>
        <sz val="10"/>
        <color theme="1"/>
        <rFont val="Arial"/>
        <family val="2"/>
      </rPr>
      <t xml:space="preserve">
Es ist bekannt, dass die vorstehenden Angaben und hierzu beigefügte Anlagen für die Bewilligung und Gewährung, Rückforderung, Weitergewährung oder das Bestehen der Finanzhilfe subventionserheblich im Sinne von § 264 Strafgesetzbuch sind. Es ist auch bekannt, dass eine Verwendung der Fördermittel entgegen der Verwendungsbeschränkung nach § 264 Strafgesetzbuch strafbar ist.</t>
    </r>
  </si>
  <si>
    <t>x</t>
  </si>
  <si>
    <r>
      <rPr>
        <b/>
        <sz val="10"/>
        <color theme="1"/>
        <rFont val="Arial"/>
        <family val="2"/>
      </rPr>
      <t>Erklärung zur Einhaltung der Vorgaben des Tariftreue- und Mindestlohngesetzes</t>
    </r>
    <r>
      <rPr>
        <sz val="10"/>
        <color theme="1"/>
        <rFont val="Arial"/>
        <family val="2"/>
      </rPr>
      <t xml:space="preserve">
Es wird erklärt, dass die Vorgaben des Tariftreue- und Mindestlohngesetzes (LTMG) für öffentliche Aufträge in Baden-Württemberg beachtet wurden und sichergestellt wurde, dass an der Durchführung der geförderten Maßnahme beteiligte Dritte die Vorgaben des Tariftreue- und Mindestlohngesetzes beachten, soweit es anwendbar ist.</t>
    </r>
  </si>
  <si>
    <r>
      <t xml:space="preserve">Erklärung der </t>
    </r>
    <r>
      <rPr>
        <b/>
        <u/>
        <sz val="10"/>
        <color theme="1"/>
        <rFont val="Arial"/>
        <family val="2"/>
      </rPr>
      <t xml:space="preserve">freien Träger </t>
    </r>
    <r>
      <rPr>
        <b/>
        <sz val="10"/>
        <color theme="1"/>
        <rFont val="Arial"/>
        <family val="2"/>
      </rPr>
      <t>zum Besserstellungsverbot</t>
    </r>
  </si>
  <si>
    <t>Datum</t>
  </si>
  <si>
    <r>
      <t>1.</t>
    </r>
    <r>
      <rPr>
        <b/>
        <sz val="7"/>
        <color theme="1"/>
        <rFont val="Arial"/>
        <family val="2"/>
      </rPr>
      <t xml:space="preserve">    </t>
    </r>
    <r>
      <rPr>
        <b/>
        <sz val="12"/>
        <color theme="1"/>
        <rFont val="Arial"/>
        <family val="2"/>
      </rPr>
      <t>Allgemeine Angaben</t>
    </r>
  </si>
  <si>
    <r>
      <t>2.</t>
    </r>
    <r>
      <rPr>
        <b/>
        <sz val="7"/>
        <color theme="1"/>
        <rFont val="Arial"/>
        <family val="2"/>
      </rPr>
      <t xml:space="preserve">    </t>
    </r>
    <r>
      <rPr>
        <b/>
        <sz val="12"/>
        <color theme="1"/>
        <rFont val="Arial"/>
        <family val="2"/>
      </rPr>
      <t>Angaben zur Maßnahme</t>
    </r>
  </si>
  <si>
    <r>
      <t>4.</t>
    </r>
    <r>
      <rPr>
        <b/>
        <sz val="7"/>
        <color theme="1"/>
        <rFont val="Arial"/>
        <family val="2"/>
      </rPr>
      <t xml:space="preserve">    </t>
    </r>
    <r>
      <rPr>
        <b/>
        <sz val="12"/>
        <color theme="1"/>
        <rFont val="Arial"/>
        <family val="2"/>
      </rPr>
      <t>Erklärungen des/der Antragstellenden</t>
    </r>
  </si>
  <si>
    <t xml:space="preserve">Ort  </t>
  </si>
  <si>
    <r>
      <t>2.7 Welche Akteure sind bei der Durchführung der Maßnahme beteiligt?</t>
    </r>
    <r>
      <rPr>
        <sz val="10"/>
        <rFont val="Arial"/>
        <family val="2"/>
      </rPr>
      <t xml:space="preserve"> </t>
    </r>
  </si>
  <si>
    <t xml:space="preserve">Antragsformular </t>
  </si>
  <si>
    <t xml:space="preserve">Besteht für die Maßnahme die Berechtigung zum Vorsteuerabzug gemäß § 15 Umsatzsteuergesetz? </t>
  </si>
  <si>
    <t xml:space="preserve">
9. Zweckänderung
Über etwaige Änderungen im Zweck der Verarbeitung informieren wir Sie rechtzeitig.
10. Ihre Rechte
Sie haben die Rechte aus den Artikel 15 – 21 DSGVO:
– Recht auf Auskunft (Artikel 15 DSGVO)
– Recht auf Berichtigung (Artikel 16 DSGVO)
– Recht auf Löschung (Artikel 17 DSGVO)
– Recht auf Einschränkung der Verarbeitung (Artikel 18 DSGVO)
– Recht auf Datenübertragbarkeit (Artikel 20 DSGVO)
– Widerspruchsrecht gegen die Verarbeitung (Artikel 21 DSGVO)
Bitte wenden Sie sich hierzu an folgende Stelle:
Regierungspräsidium Stuttgart
Referat 15.2 - Flüchtlingsaufnahme, Integrationsförderung
Ruppmannstraße 21
70565 Stuttgart
Widerrufsrecht
Sofern wir Ihre Daten auf der Grundlage einer Einwilligungserklärung verarbeiten, haben Sie jederzeit das Recht, diese Einwilligung mit Wirkung für die Zukunft zu widerrufen. Die Rechtmäßigkeit der aufgrund der Einwilligung bis zum Widerruf erfolgten Verarbeitung bleibt von dem Widerruf unberührt.
Regierungspräsidium Stuttgart
Referat 15.2 - Flüchtlingsaufnahme, Integrationsförderung
Ruppmannstraße 21
70565 Stuttgart
Integrationsfoerderung@rps.bwl.de
</t>
  </si>
  <si>
    <t>Amtlicher Gemeindeschlüssel</t>
  </si>
  <si>
    <t>Wurde die nachfolgende Berechnung ohne Mehrwertsteuer vorgenommen?</t>
  </si>
  <si>
    <t>Falls ja, sind die weiteren Beteiligten nachfolgend anzugeben.</t>
  </si>
  <si>
    <t>Die Gesamtausgaben des Antragstellers/der Antragstellerin (institutionell und auf Projekte bezogen) werden nicht überwiegend aus Zuwendungen der öffentlichen Hand bestritten.</t>
  </si>
  <si>
    <t>Die Gesamtausgaben des Antragstellers/der Antragstellerin (institutionell und auf Projekte bezogen) werden überwiegend aus Zuwendungen der öffentlichen Hand bestritten. Das für die Maßnahme beschäftigte Personal wird nicht besser gestellt als vergleichbare Landesbedienstete. Höhere Vergütungen als nach dem Tarifvertrag des Landes Baden-Württemberg für den öffentlichen Dienst oder den vergleichbaren Verträgen für die Kommunen sowie sonstige über- und außertarifliche Leistungen werden nicht gewährt.</t>
  </si>
  <si>
    <t>Name und Unterschrift des/der Zeichnungsberechtigten</t>
  </si>
  <si>
    <r>
      <rPr>
        <b/>
        <sz val="9"/>
        <rFont val="Arial"/>
        <family val="2"/>
      </rPr>
      <t>Widerspruchsrecht</t>
    </r>
    <r>
      <rPr>
        <sz val="9"/>
        <rFont val="Arial"/>
        <family val="2"/>
      </rPr>
      <t xml:space="preserve">
Soweit wir Ihre personenbezogenen Daten auf der von Artikel 6 Absatz 1 Buchstabe e DSGVO verarbeiten, können Sie der künftigen Verarbeitung Ihrer personenbezogenen Daten aus Gründen, die sich aus Ihrer besonderen Situation ergeben, jederzeit widersprechen (Artikel 21 DSGVO). Wir verarbeiten Ihre personenbezogenen Daten dann nicht mehr, es sei denn, wir können zwingende schutzwürdige Gründe für die Verarbeitung nachweisen, die Ihre Interessen, Rechte und Freiheiten überwiegen oder die Verarbeitung dient der Geltendmachung, Ausübung oder Verteidigung von Rechtsansprüchen.
Der Widerspruch ist zu richten an:
Regierungspräsidium Stuttgart
Referat 15.2 - Flüchtlingsaufnahme, Integrationsförderung
Ruppmannstraße 21
70565 Stuttgart
Integrationsfoerderung@rps.bwl.de
11. Anlaufstelle für Beschwerden
Im Fall der Annahme einer unrechtmäßigen Datenverarbeitung können Sie jederzeit Beschwerde bei der für uns zuständigen Aufsichtsbehörde, dem Landesbeauftragten für
den Datenschutz und die Informationsfreiheit einreichen.
Sie erreichen ihn wie folgt:
Landesbeauftragter für den Datenschutz und die Informationsfreiheit
Hausanschrift: Königstrasse 10 a, 70173 Stuttgart
Postanschrift: Postfach 10 29 32; 70025 Stuttgart
</t>
    </r>
  </si>
  <si>
    <t>Dauer der Maßnahme</t>
  </si>
  <si>
    <t xml:space="preserve"> 2.5</t>
  </si>
  <si>
    <t>Herr</t>
  </si>
  <si>
    <t>Frau</t>
  </si>
  <si>
    <t>(max. 350 Zeichen)</t>
  </si>
  <si>
    <t>eingetragener Verein e.V.</t>
  </si>
  <si>
    <r>
      <rPr>
        <b/>
        <sz val="10"/>
        <color theme="1"/>
        <rFont val="Arial"/>
        <family val="2"/>
      </rPr>
      <t xml:space="preserve">Beginn der Maßnahme </t>
    </r>
    <r>
      <rPr>
        <sz val="10"/>
        <color theme="1"/>
        <rFont val="Arial"/>
        <family val="2"/>
      </rPr>
      <t xml:space="preserve">
Es wird erklärt, dass nicht vor </t>
    </r>
    <r>
      <rPr>
        <sz val="10"/>
        <rFont val="Arial"/>
        <family val="2"/>
      </rPr>
      <t>Bewilligung</t>
    </r>
    <r>
      <rPr>
        <b/>
        <sz val="10"/>
        <color rgb="FFFF0000"/>
        <rFont val="Arial"/>
        <family val="2"/>
      </rPr>
      <t xml:space="preserve"> </t>
    </r>
    <r>
      <rPr>
        <sz val="10"/>
        <color theme="1"/>
        <rFont val="Arial"/>
        <family val="2"/>
      </rPr>
      <t>mit der zu fördernden Maßnahme begonnen wurde und auch nicht vorher begonnen wird. Eine Maßnahme ist begonnen, sobald dafür entsprechende Lieferungs- oder Leistungsverträge abgeschlossen sind.</t>
    </r>
  </si>
  <si>
    <t>1. Personalausgaben</t>
  </si>
  <si>
    <t>2.   Sachausgaben*</t>
  </si>
  <si>
    <t>6. Sonstige**</t>
  </si>
  <si>
    <t>5. Entgelte**</t>
  </si>
  <si>
    <r>
      <t xml:space="preserve">3. Zuschüsse Dritter**
</t>
    </r>
    <r>
      <rPr>
        <sz val="9"/>
        <rFont val="Arial"/>
        <family val="2"/>
      </rPr>
      <t>schriftliche Zusagen liegen vor.</t>
    </r>
  </si>
  <si>
    <r>
      <t xml:space="preserve">4. Spenden**
</t>
    </r>
    <r>
      <rPr>
        <sz val="9"/>
        <rFont val="Arial"/>
        <family val="2"/>
      </rPr>
      <t>schriftliche Zusagen liegen vor.</t>
    </r>
  </si>
  <si>
    <t>** Bemerkungen zum Finanzierungsplan (insbesondere Benennung der Zuschüsse/Spenden Dritter/Entgelte/Sonstige):</t>
  </si>
  <si>
    <t>Kosten</t>
  </si>
  <si>
    <t>(max. 750 Zeichen)</t>
  </si>
  <si>
    <t xml:space="preserve">     des Förderaufrufes (Fördertatbestand).</t>
  </si>
  <si>
    <t>Name Behörde/Institution</t>
  </si>
  <si>
    <t>Antragsstellerin/Antragsteller</t>
  </si>
  <si>
    <t>Behörde</t>
  </si>
  <si>
    <t>Gesamtfördersumme für</t>
  </si>
  <si>
    <t>Maximale Gesamtfördersumme der zuwendungsfähigen Ausgaben bis zu</t>
  </si>
  <si>
    <r>
      <t>Anteil beantragter Zuschuss d</t>
    </r>
    <r>
      <rPr>
        <b/>
        <sz val="10"/>
        <rFont val="Arial"/>
        <family val="2"/>
      </rPr>
      <t>es Ministeriums für Soziales, Gesundheit und Integration</t>
    </r>
    <r>
      <rPr>
        <b/>
        <sz val="10"/>
        <color theme="1"/>
        <rFont val="Arial"/>
        <family val="2"/>
      </rPr>
      <t xml:space="preserve"> an den Gesamtausgaben in %</t>
    </r>
  </si>
  <si>
    <t>freier Träger</t>
  </si>
  <si>
    <r>
      <rPr>
        <b/>
        <sz val="10"/>
        <color theme="1"/>
        <rFont val="Arial"/>
        <family val="2"/>
      </rPr>
      <t>Einwilligung zur Datenverarbeitung</t>
    </r>
    <r>
      <rPr>
        <sz val="10"/>
        <color theme="1"/>
        <rFont val="Arial"/>
        <family val="2"/>
      </rPr>
      <t xml:space="preserve">
Es wird zugestimmt, dass die in den Antragsunterlagen enthaltenen Daten zum Zweck der ordnungsgemäßen Bearbeitung elektronisch verarbeitet und gespeichert sowie, soweit dies zu Prüfzwecken und aufgrund von Berichtspflichten erforderlich ist, zwischen der Bewilligungsstelle und dem Ministerium für Soziale</t>
    </r>
    <r>
      <rPr>
        <sz val="10"/>
        <rFont val="Arial"/>
        <family val="2"/>
      </rPr>
      <t>s</t>
    </r>
    <r>
      <rPr>
        <b/>
        <sz val="10"/>
        <rFont val="Arial"/>
        <family val="2"/>
      </rPr>
      <t>,</t>
    </r>
    <r>
      <rPr>
        <b/>
        <sz val="10"/>
        <color rgb="FFFF0000"/>
        <rFont val="Arial"/>
        <family val="2"/>
      </rPr>
      <t xml:space="preserve"> </t>
    </r>
    <r>
      <rPr>
        <sz val="10"/>
        <rFont val="Arial"/>
        <family val="2"/>
      </rPr>
      <t>Gesundheit und Integration sowie den am Bewilligungsverfahren beteiligten Stellen ausgetauscht werden. Zudem sind das Ministerium für Soziales, Gesundheit u</t>
    </r>
    <r>
      <rPr>
        <sz val="10"/>
        <color theme="1"/>
        <rFont val="Arial"/>
        <family val="2"/>
      </rPr>
      <t xml:space="preserve">nd Integration oder von ihm beauftragte Institutionen befugt, die Daten statistisch auszuwerten und die Ergebnisse dieser Auswertungen in anonymisierter Form zu veröffentlichen. </t>
    </r>
  </si>
  <si>
    <t xml:space="preserve">3. Umfang der erhobenen personenbezogenen Daten
Wir verarbeiten insbesondere folgende personenbezogene Daten, die im Rahmen der Antragstellung mitgeteilt werden, wie folgt:
- Persönliche Identifikationsangaben (z.B. Vor- und Nachnamen, Geschlecht, Funktion/Verantwortlichkeit),
- Bankverbindungsdaten,
- im Übrigen dienstliche Adresse, dienstliche E-Mail-Adresse, dienstliche Telefonnummer
4. Zwecke, für welche die personenbezogenen Daten verarbeitet werden sollen, sowie die Rechtsgrundlage für die Verarbeitung
Aufgrund von Artikel 6 Absatz 1 Buchstabe e DSGVO i.V.m. §§ 44, 23 LHO sowie VV zu §§ 23, 44 LHO erheben wir zu folgenden Zwecken von Ihnen Daten:
- Förderrechtliche Umsetzung, dazu gehören insb.
- Prüfung, ob die Voraussetzungen für die Bewilligung der Förderung vorliegen,
- Festsetzung von Zuwendungszweck, Ziel sowie Art, Form und Höhe der Zuwendung (auch nach Jahren), Finanzierungsart, Bewilligungszeitraum, Umfang und Höhe der
  zuwendungsfähigen Ausgaben sowie deren Finanzierung,
- Begleitende und/oder abschließende Erfolgskontrolle durch den Rechnungshof Baden-Württemberg sowie das Ministerium für Soziales, Gesundheit und Integration,
- Informationen zu Fristen und Formerfordernissen,
- Zusammenarbeit mit Evaluierungsorganisationen und weiteren beauftragten Dienstleistern
- Auskunftspflichten gegenüber dem Landtag
- Beantwortung von berechtigten Anfragen Externer
Nach Abschluss der Prüfung von förderrechtlichen Voraussetzungen verarbeiten wir personenbezogene Daten von Ansprechpersonen (Vor- und Nachnamen, Geschlecht,
Funktion, dienstliche Adresse, dienstliche E-Mail-Adresse) zum Zwecke der Zusendung von Informationen mit fachlichem Bezug, z.B. Hinweise auf Förderprogramme oder Veranstaltungen.
</t>
  </si>
  <si>
    <t xml:space="preserve">
5. Datenzugriff
- Ihre personenbezogenen Daten innerhalb des Regierungspräsidiums Stuttgart (RPS): Innerhalb des RPS erhalten nur diejenigen Stellen Zugriff auf Ihre Daten, die diese  
  zur Wahrung unserer berechtigten Interessen oder zur Erfüllung unserer vertraglichen und gesetzlichen Pflichten benötigen.
- Ihre personenbezogenen Daten außerhalb des Regierungspräsidiums Stuttgart (RPS): Informationen über Sie dürfen wir nur weitergeben, wenn gesetzliche 
  Bestimmungen dies erlauben, Sie eingewilligt haben oder wir zur Erteilung einer Auskunft befugt sind. Unter diesen Voraussetzungen können Empfänger von Ihren  
  personenbezogenen Daten z.B. sein: Ministerium für Soziales, Gesundheit und Integration Baden-Württemberg, Rechnungshof Baden-Württemberg, Evaluierungsinstitute, beauftragte 
  Dienstleister.
- Dienstleister, die uns unterstützen: Auch von uns eingesetzte Dienstleister können, zur Erfüllung der beschriebenen Zwecke Daten erhalten z.B. zum Versand von 
   Informationen zu Veranstaltungen (dienstliche Kontaktdaten) oder zu Evaluierungszwecken.
6. Datenspeicherung
Die bei uns gespeicherten Daten werden gelöscht, sobald sie für ihre Zweckbestimmung nicht mehr erforderlich sind und der Löschung keine gesetzlichen Aufbewahrungspflichten entgegenstehen. Sofern die Daten der Nutzer nicht gelöscht werden, weil sie für andere und gesetzlich zulässige Zwecke erforderlich sind, wird deren Verarbeitung eingeschränkt. D.h. die Daten werden gesperrt und nicht für andere Zwecke verarbeitet.
7. Automatisierte Einzelfallentscheidungen oder Maßnahmen zum Profiling
Eine automatisierte Entscheidungsfindung im Einzelfall (einschließlich Profiling) findet nicht statt.
8. Verpflichtung für die Bereitstellung Ihrer Daten
Ohne die Erhebung und Nutzung Ihrer personenbezogenen Daten sind wir in der Regel nicht in der Lage, eine Förderleistung zu gewähren oder Informationen mit fachlichem Bezug weiterzugeben. Für den Fall, dass Änderungen im Rahmen der förderrechtlichen Umsetzung auftreten, sind Sie verpflichtet, uns diese unverzüglich mitzuteilen. Wenn Sie uns die notwendigen Informationen und Unterlagen nicht zur Verfügung stellen, können wir die Förderung einstellen und zurückfordern.
</t>
  </si>
  <si>
    <t>Der Antrag erfolgt zu Nr.</t>
  </si>
  <si>
    <t>2.1 Situationsdarstellung: Wie ist die konkrete Ausgangssituation und welche regionalen Bedarfe ergeben sich hieraus?</t>
  </si>
  <si>
    <t>2.2 Welches konkrete Ziel verfolgen Sie mit der Maßnahme?</t>
  </si>
  <si>
    <t xml:space="preserve">2.3 Bitte beschreiben Sie die spezifische(n) Zielgruppe(n), die mit der Maßnahme erreicht werden soll(en). </t>
  </si>
  <si>
    <t>Bitte die vorgesehene Anzahl der Teilnehmenden der Zielgruppe angeben. (max. 500 Zeichen)</t>
  </si>
  <si>
    <t>2.4 Beschreibung der Maßnahme und Darstellung der erwarteten Wirkung</t>
  </si>
  <si>
    <t>2.5 Anhand welcher Methoden und anhand welcher Formate wollen Sie das o.g. Ziel  und die Zielgruppe(n) erreichen?</t>
  </si>
  <si>
    <t xml:space="preserve">2.6 Wie ist der zeitliche Ablauf der Maßnahme geplant? Bitte listen Sie überprüfbare Meilensteine/Zwischenerfolge auf und erläutern die Angemessenheit des zeitlich gesetzten Rahmens. </t>
  </si>
  <si>
    <t xml:space="preserve">2.8 Wie überprüfen Sie, inwieweit Sie mit der Maßnahme die gewünschte Wirkung erreicht haben? </t>
  </si>
  <si>
    <t>(max. 500 Zeichen)</t>
  </si>
  <si>
    <t>(max. 700 Zeichen)</t>
  </si>
  <si>
    <r>
      <rPr>
        <b/>
        <sz val="14"/>
        <rFont val="Arial"/>
        <family val="2"/>
      </rPr>
      <t>Datenschutzerklärung</t>
    </r>
    <r>
      <rPr>
        <sz val="9"/>
        <rFont val="Arial"/>
        <family val="2"/>
      </rPr>
      <t xml:space="preserve">
Der Schutz Ihrer persönlichen Daten ist uns ein wichtiges Anliegen.
Dieses Merkblatt gibt Ihnen einen Überblick darüber, welche Art von Daten zu welchem Zweck und in welchem Umfang vom Regierungspräsidium Stuttgart im Rahmen des Förderaufrufs 2022 „Integration vor Ort – Stärkung kommunaler Strukturen“ verarbeitet werden. Außerdem möchten wir Sie über Ihre Rechte informieren.
1. Namen und Kontaktdaten des Verantwortlichen
Verantwortlicher nach Artikel 13 Absatz 1 Buchstabe a der Datenschutz-Grundverordnung (im Folgenden abgekürzt als DSGVO) ist das Regierungspräsidium Stuttgart.
Kontaktdaten:
Regierungspräsidium Stuttgart
Referat 15.2 - Flüchtlingsaufnahme, Integrationsförderung
Ruppmannstraße 21
70565 Stuttgart
2. Kontaktdaten des Datenschutzbeauftragten
Den behördlichen Datenschutzbeauftragten des Regierungspräsidiums Stuttgart erreichen Sie unter:
Regierungspräsidium Stuttgart
Ruppmannstraße 21
70565 Stuttgart
datenschutzbeauftragter@rps.bwl.de
</t>
    </r>
  </si>
  <si>
    <t>Durchführungsort</t>
  </si>
  <si>
    <r>
      <t>(max. 8</t>
    </r>
    <r>
      <rPr>
        <sz val="9"/>
        <rFont val="Arial"/>
        <family val="2"/>
      </rPr>
      <t xml:space="preserve">00 </t>
    </r>
    <r>
      <rPr>
        <sz val="9"/>
        <color theme="1"/>
        <rFont val="Arial"/>
        <family val="2"/>
      </rPr>
      <t>Zeichen)</t>
    </r>
  </si>
  <si>
    <r>
      <t xml:space="preserve">* Bemerkungen zum Kostenplan. </t>
    </r>
    <r>
      <rPr>
        <sz val="10"/>
        <rFont val="Arial"/>
        <family val="2"/>
      </rPr>
      <t xml:space="preserve"> Bitte beschreiben Sie hier die ab Nr. 2.1 angegebenen Kosten im Einzelnen (je präziser die Kosten erläutert werden, umso besser ist eine Bewertung der angegebenen Summen möglich).</t>
    </r>
  </si>
  <si>
    <r>
      <t xml:space="preserve">     </t>
    </r>
    <r>
      <rPr>
        <b/>
        <sz val="9"/>
        <color theme="1"/>
        <rFont val="Arial"/>
        <family val="2"/>
      </rPr>
      <t>Hinweis:</t>
    </r>
    <r>
      <rPr>
        <sz val="9"/>
        <color theme="1"/>
        <rFont val="Arial"/>
        <family val="2"/>
      </rPr>
      <t xml:space="preserve"> Angabe in Monaten</t>
    </r>
  </si>
  <si>
    <r>
      <rPr>
        <b/>
        <sz val="9"/>
        <color theme="1"/>
        <rFont val="Arial"/>
        <family val="2"/>
      </rPr>
      <t>Nicht zuwendungsfähige Ausgaben</t>
    </r>
    <r>
      <rPr>
        <sz val="9"/>
        <color theme="1"/>
        <rFont val="Arial"/>
        <family val="2"/>
      </rPr>
      <t xml:space="preserve"> sind insbesondere Ausgaben, die für den Projektträger unabhängig von der geförderten Maßnahme anfallen (z. B. Kosten der Kommunalverwaltung, nicht kassenwirksame, indirekte Ausgaben wie anteilig ermittelte Raum-, Sach- und Gemeinkosten</t>
    </r>
    <r>
      <rPr>
        <sz val="9"/>
        <rFont val="Arial"/>
        <family val="2"/>
      </rPr>
      <t xml:space="preserve"> sowie sonstige eigene Aufwendungen oder die Zahlung von Stundenlöhnen für ehrenamtlich Tätige</t>
    </r>
    <r>
      <rPr>
        <sz val="9"/>
        <color theme="1"/>
        <rFont val="Arial"/>
        <family val="2"/>
      </rPr>
      <t>). Im Übrigen gelten die Vorschriften nach VV Nummer 2.2 zu § 44 LHO.</t>
    </r>
  </si>
  <si>
    <t>2.9 Bitte beschreiben Sie, Ihr Projekt kurz.</t>
  </si>
  <si>
    <t>2.1 Materialausgaben</t>
  </si>
  <si>
    <t>2.2 Mieten</t>
  </si>
  <si>
    <t>2.3 Gebühren</t>
  </si>
  <si>
    <t>2.4 Druckausgaben</t>
  </si>
  <si>
    <t>2.5 Reisekosten</t>
  </si>
  <si>
    <t>2.6 Bewirtungsausgaben</t>
  </si>
  <si>
    <t>2.7 Dienstleistungen</t>
  </si>
  <si>
    <t>2.8 sonstige Ausgaben für z.B.</t>
  </si>
  <si>
    <t>3. Ehrenamtspauschale</t>
  </si>
  <si>
    <r>
      <rPr>
        <b/>
        <sz val="10"/>
        <rFont val="Arial"/>
        <family val="2"/>
      </rPr>
      <t>Vollständigkeit der Angaben</t>
    </r>
    <r>
      <rPr>
        <sz val="10"/>
        <rFont val="Arial"/>
        <family val="2"/>
      </rPr>
      <t xml:space="preserve">
Es wird bestätigt, dass die in diesem Antrag und in der Anlage A gemachten Angaben richtig und vollständig sind. Es ist bekannt, dass falsche Angaben die Rückforderung des bewilligten Zuschusses zur Folge haben können. Änderungen und Abweichungen vom Antrag sind dem Regierungspräsidium Stuttgart unverzüglich mitzuteilen. Personen mit Zuwanderungsgeschichte sind an den Maßnahmen beteiligt.</t>
    </r>
  </si>
  <si>
    <r>
      <t xml:space="preserve">2. beantragter Zuschuss vom Ministerium für Soziales, Gesundheit und Integration
</t>
    </r>
    <r>
      <rPr>
        <b/>
        <u/>
        <sz val="10"/>
        <rFont val="Arial"/>
        <family val="2"/>
      </rPr>
      <t>Hinweis:</t>
    </r>
    <r>
      <rPr>
        <sz val="10"/>
        <rFont val="Arial"/>
        <family val="2"/>
      </rPr>
      <t xml:space="preserve"> maximale Gesamtfördersumme von 30.000 €</t>
    </r>
  </si>
  <si>
    <t>Anlage A</t>
  </si>
  <si>
    <t>(nur bei freien Trägern)</t>
  </si>
  <si>
    <t>Bestätigung der Kommune bei Maßnahmen in freier Trägerschaft</t>
  </si>
  <si>
    <t>Es besteht für den Antragsteller/die Antragstellerin freie Wahlmöglichkeit, die Bestätigung
bei der Gemeinde/Stadt oder beim Landkreis einzuholen.</t>
  </si>
  <si>
    <t>Zum Antrag</t>
  </si>
  <si>
    <t>Datum:</t>
  </si>
  <si>
    <t>Name der Maßnahme</t>
  </si>
  <si>
    <t>Zu Nummer</t>
  </si>
  <si>
    <t>Antragstellende Organisation</t>
  </si>
  <si>
    <t>Der Antragsteller/die Antragstellerin besitzt die fachliche Qualifikation und lässt die zuverlässige Durchführung der Maßnahme erwarten.</t>
  </si>
  <si>
    <t>Die Durchführung der Maßnahme ist mit der Kommune abgestimmt und wird befürwortet.</t>
  </si>
  <si>
    <t xml:space="preserve">Ort </t>
  </si>
  <si>
    <t>Siegel und Unterschrift des/der Zeichnungsberechtigten der bestätigenden Kommune</t>
  </si>
  <si>
    <r>
      <t xml:space="preserve">2.10 Bitte geben Sie die Erfahrung, die notwendige Qualifikation oder spezielle Qualifikationen des  zusätzlichen Personals, die in ihrer Maßnahme eingesetzt werden an.
</t>
    </r>
    <r>
      <rPr>
        <sz val="9"/>
        <rFont val="Arial"/>
        <family val="2"/>
      </rPr>
      <t>(max. 500 Zeichen)</t>
    </r>
  </si>
  <si>
    <t>Anrede</t>
  </si>
  <si>
    <t>Vorname</t>
  </si>
  <si>
    <t>Kontaktperson</t>
  </si>
  <si>
    <r>
      <t xml:space="preserve">     </t>
    </r>
    <r>
      <rPr>
        <b/>
        <sz val="9"/>
        <color theme="1"/>
        <rFont val="Arial"/>
        <family val="2"/>
      </rPr>
      <t>Hinweis:</t>
    </r>
    <r>
      <rPr>
        <sz val="9"/>
        <color theme="1"/>
        <rFont val="Arial"/>
        <family val="2"/>
      </rPr>
      <t xml:space="preserve"> Die Maßnahme muss späteste</t>
    </r>
    <r>
      <rPr>
        <sz val="9"/>
        <rFont val="Arial"/>
        <family val="2"/>
      </rPr>
      <t xml:space="preserve">ns am </t>
    </r>
    <r>
      <rPr>
        <sz val="9"/>
        <color theme="1"/>
        <rFont val="Arial"/>
        <family val="2"/>
      </rPr>
      <t>31.12.2026 abgeschlossen sein.</t>
    </r>
  </si>
  <si>
    <t>PLZ</t>
  </si>
  <si>
    <t>Ort</t>
  </si>
  <si>
    <t>Beispiel: 08111000 (Durchführungsort)</t>
  </si>
  <si>
    <r>
      <t xml:space="preserve">Projektname 
</t>
    </r>
    <r>
      <rPr>
        <sz val="8"/>
        <color theme="1"/>
        <rFont val="Arial"/>
        <family val="2"/>
      </rPr>
      <t>(40 Zeichen)</t>
    </r>
  </si>
  <si>
    <t>Förderaufruf 2025 „Empowerment von Frauen mit Zuwanderungsgeschichte“.</t>
  </si>
  <si>
    <t>Bitte den Antrag per E-Mail an integrationsfoerderung@rps.bwl.de senden.
1. Antragsformular unterschrieben einscannen (PDF)
2. Antragsformular zur erleichterten Bearbeitung befügen (.xlsx Format; keine Unterschrift notwendig)</t>
  </si>
  <si>
    <r>
      <t xml:space="preserve">     </t>
    </r>
    <r>
      <rPr>
        <b/>
        <sz val="9"/>
        <rFont val="Arial"/>
        <family val="2"/>
      </rPr>
      <t>Hinweis:</t>
    </r>
    <r>
      <rPr>
        <sz val="9"/>
        <rFont val="Arial"/>
        <family val="2"/>
      </rPr>
      <t xml:space="preserve"> Die Maßnahme soll in 2025 beginnen. Ein Maßnahmenbeginn vor Bewilligung ist nicht zulässig.
                     Der frühest mögliche Beginn ist der 01.04.2025.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</si>
</sst>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b/>
      <sz val="12"/>
      <color theme="1"/>
      <name val="Arial"/>
      <family val="2"/>
    </font>
    <font>
      <b/>
      <sz val="11"/>
      <color theme="1"/>
      <name val="Arial"/>
      <family val="2"/>
    </font>
    <font>
      <sz val="10"/>
      <color theme="1"/>
      <name val="Arial"/>
      <family val="2"/>
    </font>
    <font>
      <b/>
      <sz val="10"/>
      <color theme="1"/>
      <name val="Arial"/>
      <family val="2"/>
    </font>
    <font>
      <sz val="10"/>
      <name val="Arial"/>
      <family val="2"/>
    </font>
    <font>
      <b/>
      <sz val="10"/>
      <name val="Arial"/>
      <family val="2"/>
    </font>
    <font>
      <sz val="9"/>
      <name val="Arial"/>
      <family val="2"/>
    </font>
    <font>
      <b/>
      <sz val="9"/>
      <name val="Arial"/>
      <family val="2"/>
    </font>
    <font>
      <sz val="9"/>
      <color theme="1"/>
      <name val="Arial"/>
      <family val="2"/>
    </font>
    <font>
      <sz val="8"/>
      <color theme="1"/>
      <name val="Arial"/>
      <family val="2"/>
    </font>
    <font>
      <u/>
      <sz val="10"/>
      <color theme="1"/>
      <name val="Arial"/>
      <family val="2"/>
    </font>
    <font>
      <b/>
      <sz val="9"/>
      <color theme="1"/>
      <name val="Arial"/>
      <family val="2"/>
    </font>
    <font>
      <sz val="11"/>
      <name val="Arial"/>
      <family val="2"/>
    </font>
    <font>
      <b/>
      <u/>
      <sz val="10"/>
      <color theme="1"/>
      <name val="Arial"/>
      <family val="2"/>
    </font>
    <font>
      <b/>
      <sz val="7"/>
      <color theme="1"/>
      <name val="Arial"/>
      <family val="2"/>
    </font>
    <font>
      <sz val="11"/>
      <color rgb="FFC00000"/>
      <name val="Arial"/>
      <family val="2"/>
    </font>
    <font>
      <b/>
      <sz val="18"/>
      <color theme="1"/>
      <name val="Arial"/>
      <family val="2"/>
    </font>
    <font>
      <b/>
      <sz val="11"/>
      <color rgb="FF000000"/>
      <name val="Arial"/>
      <family val="2"/>
    </font>
    <font>
      <b/>
      <u/>
      <sz val="10"/>
      <name val="Arial"/>
      <family val="2"/>
    </font>
    <font>
      <b/>
      <sz val="10"/>
      <color rgb="FFFF0000"/>
      <name val="Arial"/>
      <family val="2"/>
    </font>
    <font>
      <b/>
      <sz val="11"/>
      <color rgb="FFFF0000"/>
      <name val="Arial"/>
      <family val="2"/>
    </font>
    <font>
      <b/>
      <sz val="11"/>
      <color theme="1"/>
      <name val="Calibri"/>
      <family val="2"/>
      <scheme val="minor"/>
    </font>
    <font>
      <sz val="11"/>
      <name val="Calibri"/>
      <family val="2"/>
      <scheme val="minor"/>
    </font>
    <font>
      <b/>
      <sz val="11"/>
      <name val="Calibri"/>
      <family val="2"/>
      <scheme val="minor"/>
    </font>
    <font>
      <b/>
      <sz val="14"/>
      <name val="Arial"/>
      <family val="2"/>
    </font>
    <font>
      <sz val="11"/>
      <color theme="0"/>
      <name val="Arial"/>
      <family val="2"/>
    </font>
    <font>
      <sz val="11"/>
      <color rgb="FF000000"/>
      <name val="Arial"/>
      <family val="2"/>
    </font>
    <font>
      <b/>
      <sz val="14"/>
      <color theme="1"/>
      <name val="Arial"/>
      <family val="2"/>
    </font>
    <font>
      <sz val="10"/>
      <color rgb="FFFF0000"/>
      <name val="Arial"/>
      <family val="2"/>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E5ECA6"/>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right/>
      <top/>
      <bottom style="hair">
        <color indexed="64"/>
      </bottom>
      <diagonal/>
    </border>
    <border>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335">
    <xf numFmtId="0" fontId="0" fillId="0" borderId="0" xfId="0"/>
    <xf numFmtId="0" fontId="17" fillId="0" borderId="0" xfId="0" applyFont="1"/>
    <xf numFmtId="0" fontId="20" fillId="0" borderId="0" xfId="0" applyFont="1"/>
    <xf numFmtId="0" fontId="20" fillId="0" borderId="0" xfId="0" applyNumberFormat="1" applyFont="1"/>
    <xf numFmtId="0" fontId="17" fillId="0" borderId="0" xfId="0" applyFont="1" applyProtection="1"/>
    <xf numFmtId="0" fontId="19" fillId="0" borderId="0" xfId="0" applyFont="1" applyAlignment="1" applyProtection="1">
      <alignment vertical="center"/>
    </xf>
    <xf numFmtId="0" fontId="17" fillId="0" borderId="0" xfId="0" applyFont="1" applyAlignment="1" applyProtection="1">
      <alignment horizontal="left"/>
    </xf>
    <xf numFmtId="0" fontId="21" fillId="0" borderId="0" xfId="0" applyFont="1" applyAlignment="1" applyProtection="1"/>
    <xf numFmtId="0" fontId="18" fillId="0" borderId="7" xfId="0" applyFont="1" applyBorder="1" applyAlignment="1" applyProtection="1">
      <alignment horizontal="left" vertical="center" indent="2"/>
    </xf>
    <xf numFmtId="0" fontId="17" fillId="0" borderId="7" xfId="0" applyFont="1" applyBorder="1" applyProtection="1"/>
    <xf numFmtId="0" fontId="23" fillId="0" borderId="0" xfId="0" applyFont="1" applyAlignment="1" applyProtection="1"/>
    <xf numFmtId="0" fontId="20" fillId="0" borderId="0" xfId="0" applyFont="1" applyProtection="1"/>
    <xf numFmtId="0" fontId="26" fillId="0" borderId="0" xfId="0" applyFont="1" applyProtection="1"/>
    <xf numFmtId="0" fontId="19" fillId="2" borderId="9" xfId="0" applyFont="1" applyFill="1" applyBorder="1" applyProtection="1"/>
    <xf numFmtId="0" fontId="17" fillId="2" borderId="10" xfId="0" applyFont="1" applyFill="1" applyBorder="1" applyProtection="1"/>
    <xf numFmtId="0" fontId="17" fillId="2" borderId="11" xfId="0" applyFont="1" applyFill="1" applyBorder="1" applyProtection="1"/>
    <xf numFmtId="0" fontId="17" fillId="0" borderId="1" xfId="0" applyFont="1" applyBorder="1" applyProtection="1"/>
    <xf numFmtId="0" fontId="17" fillId="0" borderId="2" xfId="0" applyFont="1" applyBorder="1" applyProtection="1"/>
    <xf numFmtId="0" fontId="17" fillId="0" borderId="0" xfId="0" applyFont="1" applyBorder="1" applyProtection="1"/>
    <xf numFmtId="0" fontId="17" fillId="0" borderId="4" xfId="0" applyFont="1" applyBorder="1" applyProtection="1"/>
    <xf numFmtId="0" fontId="17" fillId="0" borderId="6" xfId="0" applyFont="1" applyBorder="1" applyProtection="1"/>
    <xf numFmtId="0" fontId="19" fillId="0" borderId="4" xfId="0" applyFont="1" applyBorder="1" applyProtection="1"/>
    <xf numFmtId="0" fontId="17" fillId="0" borderId="3" xfId="0" applyFont="1" applyBorder="1" applyProtection="1"/>
    <xf numFmtId="164" fontId="19" fillId="0" borderId="8" xfId="0" applyNumberFormat="1" applyFont="1" applyBorder="1" applyProtection="1"/>
    <xf numFmtId="0" fontId="19" fillId="0" borderId="5" xfId="0" applyFont="1" applyBorder="1" applyProtection="1"/>
    <xf numFmtId="0" fontId="19" fillId="0" borderId="8" xfId="0" applyFont="1" applyBorder="1" applyProtection="1"/>
    <xf numFmtId="0" fontId="17" fillId="0" borderId="20" xfId="0" applyFont="1" applyBorder="1" applyProtection="1"/>
    <xf numFmtId="0" fontId="17" fillId="0" borderId="21" xfId="0" applyFont="1" applyBorder="1" applyProtection="1"/>
    <xf numFmtId="0" fontId="17" fillId="0" borderId="12" xfId="0" applyFont="1" applyBorder="1" applyProtection="1"/>
    <xf numFmtId="0" fontId="17" fillId="0" borderId="16" xfId="0" applyFont="1" applyBorder="1" applyProtection="1"/>
    <xf numFmtId="0" fontId="17" fillId="0" borderId="14" xfId="0" applyFont="1" applyBorder="1" applyProtection="1"/>
    <xf numFmtId="0" fontId="17" fillId="0" borderId="18" xfId="0" applyFont="1" applyBorder="1" applyProtection="1"/>
    <xf numFmtId="0" fontId="19" fillId="0" borderId="0" xfId="0" applyFont="1" applyProtection="1"/>
    <xf numFmtId="0" fontId="17" fillId="0" borderId="8" xfId="0" applyFont="1" applyBorder="1" applyProtection="1"/>
    <xf numFmtId="14" fontId="17" fillId="3" borderId="13" xfId="0" applyNumberFormat="1" applyFont="1" applyFill="1" applyBorder="1" applyProtection="1"/>
    <xf numFmtId="0" fontId="17" fillId="0" borderId="4" xfId="0" applyFont="1" applyBorder="1" applyAlignment="1" applyProtection="1"/>
    <xf numFmtId="0" fontId="17" fillId="0" borderId="0" xfId="0" applyFont="1" applyBorder="1" applyAlignment="1" applyProtection="1"/>
    <xf numFmtId="0" fontId="17" fillId="0" borderId="7" xfId="0" applyFont="1" applyBorder="1" applyAlignment="1" applyProtection="1"/>
    <xf numFmtId="0" fontId="19" fillId="0" borderId="22" xfId="0" applyFont="1" applyBorder="1" applyProtection="1"/>
    <xf numFmtId="164" fontId="17" fillId="0" borderId="12" xfId="0" applyNumberFormat="1" applyFont="1" applyBorder="1" applyProtection="1"/>
    <xf numFmtId="0" fontId="20" fillId="0" borderId="0" xfId="0" applyFont="1" applyAlignment="1" applyProtection="1">
      <alignment wrapText="1"/>
    </xf>
    <xf numFmtId="0" fontId="21" fillId="0" borderId="0" xfId="0" applyFont="1" applyProtection="1"/>
    <xf numFmtId="0" fontId="17" fillId="3" borderId="0" xfId="0" applyFont="1" applyFill="1" applyProtection="1"/>
    <xf numFmtId="0" fontId="19" fillId="3" borderId="0" xfId="0" applyFont="1" applyFill="1" applyAlignment="1" applyProtection="1">
      <alignment vertical="center"/>
    </xf>
    <xf numFmtId="0" fontId="27" fillId="0" borderId="0" xfId="0" applyFont="1" applyProtection="1"/>
    <xf numFmtId="164" fontId="19" fillId="0" borderId="12" xfId="0" applyNumberFormat="1" applyFont="1" applyBorder="1" applyProtection="1"/>
    <xf numFmtId="0" fontId="24" fillId="0" borderId="0" xfId="0" applyFont="1" applyAlignment="1" applyProtection="1">
      <alignment horizontal="left" vertical="center" wrapText="1"/>
    </xf>
    <xf numFmtId="0" fontId="19" fillId="0" borderId="3" xfId="0" applyFont="1" applyBorder="1" applyProtection="1"/>
    <xf numFmtId="0" fontId="27" fillId="0" borderId="0" xfId="0" applyFont="1" applyBorder="1" applyProtection="1"/>
    <xf numFmtId="0" fontId="27" fillId="0" borderId="7" xfId="0" applyFont="1" applyBorder="1" applyProtection="1"/>
    <xf numFmtId="164" fontId="19" fillId="0" borderId="11" xfId="0" applyNumberFormat="1" applyFont="1" applyBorder="1" applyProtection="1"/>
    <xf numFmtId="164" fontId="19" fillId="0" borderId="3" xfId="0" applyNumberFormat="1" applyFont="1" applyBorder="1" applyProtection="1"/>
    <xf numFmtId="0" fontId="17" fillId="0" borderId="15" xfId="0" applyFont="1" applyBorder="1" applyProtection="1"/>
    <xf numFmtId="0" fontId="17" fillId="0" borderId="24" xfId="0" applyFont="1" applyBorder="1" applyProtection="1"/>
    <xf numFmtId="0" fontId="17" fillId="0" borderId="0" xfId="0" applyFont="1" applyFill="1" applyBorder="1" applyProtection="1"/>
    <xf numFmtId="0" fontId="17" fillId="0" borderId="0" xfId="0" applyFont="1" applyFill="1" applyBorder="1" applyAlignment="1" applyProtection="1">
      <alignment horizontal="left"/>
    </xf>
    <xf numFmtId="164" fontId="35" fillId="0" borderId="5" xfId="0" applyNumberFormat="1" applyFont="1" applyFill="1" applyBorder="1" applyProtection="1"/>
    <xf numFmtId="0" fontId="26" fillId="0" borderId="0" xfId="0" applyFont="1" applyAlignment="1" applyProtection="1">
      <alignment vertical="top" wrapText="1"/>
    </xf>
    <xf numFmtId="0" fontId="21" fillId="0" borderId="0" xfId="0" applyFont="1" applyAlignment="1" applyProtection="1">
      <alignment vertical="center" wrapText="1"/>
    </xf>
    <xf numFmtId="0" fontId="17" fillId="0" borderId="0" xfId="0" applyFont="1" applyFill="1" applyProtection="1"/>
    <xf numFmtId="0" fontId="18" fillId="0" borderId="24" xfId="0" applyFont="1" applyFill="1" applyBorder="1" applyAlignment="1" applyProtection="1">
      <alignment horizontal="left" vertical="center" indent="2"/>
    </xf>
    <xf numFmtId="0" fontId="17" fillId="0" borderId="24" xfId="0" applyFont="1" applyFill="1" applyBorder="1" applyProtection="1"/>
    <xf numFmtId="0" fontId="26" fillId="0" borderId="0" xfId="0" applyFont="1" applyFill="1" applyProtection="1"/>
    <xf numFmtId="0" fontId="22" fillId="0" borderId="0" xfId="0" applyFont="1" applyFill="1" applyProtection="1"/>
    <xf numFmtId="0" fontId="21" fillId="0" borderId="9" xfId="0" applyFont="1" applyFill="1" applyBorder="1" applyAlignment="1" applyProtection="1"/>
    <xf numFmtId="0" fontId="17" fillId="0" borderId="10" xfId="0" applyFont="1" applyFill="1" applyBorder="1" applyProtection="1"/>
    <xf numFmtId="10" fontId="17" fillId="0" borderId="11" xfId="0" applyNumberFormat="1" applyFont="1" applyFill="1" applyBorder="1" applyProtection="1"/>
    <xf numFmtId="164" fontId="19" fillId="0" borderId="19" xfId="0" applyNumberFormat="1" applyFont="1" applyFill="1" applyBorder="1" applyAlignment="1" applyProtection="1">
      <alignment vertical="center" wrapText="1"/>
    </xf>
    <xf numFmtId="0" fontId="27" fillId="0" borderId="4"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21" fillId="0" borderId="0" xfId="0" applyFont="1" applyAlignment="1" applyProtection="1">
      <alignment horizontal="left" vertical="center" wrapText="1"/>
    </xf>
    <xf numFmtId="0" fontId="17" fillId="0" borderId="0" xfId="0" applyFont="1" applyAlignment="1" applyProtection="1"/>
    <xf numFmtId="164" fontId="17" fillId="0" borderId="16" xfId="0" applyNumberFormat="1" applyFont="1" applyFill="1" applyBorder="1" applyProtection="1"/>
    <xf numFmtId="0" fontId="21" fillId="0" borderId="0" xfId="0" applyFont="1" applyFill="1" applyBorder="1" applyProtection="1"/>
    <xf numFmtId="0" fontId="20" fillId="0" borderId="0" xfId="0" applyFont="1" applyFill="1" applyProtection="1"/>
    <xf numFmtId="0" fontId="13" fillId="0" borderId="0" xfId="0" applyFont="1" applyFill="1" applyProtection="1"/>
    <xf numFmtId="0" fontId="17" fillId="0" borderId="13" xfId="0" applyFont="1" applyBorder="1" applyProtection="1"/>
    <xf numFmtId="0" fontId="38" fillId="0" borderId="0" xfId="0" applyFont="1" applyProtection="1"/>
    <xf numFmtId="0" fontId="12" fillId="0" borderId="0" xfId="0" applyFont="1"/>
    <xf numFmtId="0" fontId="19" fillId="0" borderId="0" xfId="0" applyFont="1" applyFill="1" applyBorder="1" applyAlignment="1" applyProtection="1">
      <alignment horizontal="left" vertical="center" wrapText="1"/>
    </xf>
    <xf numFmtId="164" fontId="19" fillId="0" borderId="0" xfId="0" applyNumberFormat="1" applyFont="1" applyFill="1" applyBorder="1" applyAlignment="1" applyProtection="1">
      <alignment horizontal="right" vertical="center"/>
    </xf>
    <xf numFmtId="0" fontId="30" fillId="0" borderId="4" xfId="0" applyFont="1" applyBorder="1" applyProtection="1"/>
    <xf numFmtId="0" fontId="30" fillId="0" borderId="6" xfId="0" applyFont="1" applyBorder="1" applyAlignment="1" applyProtection="1"/>
    <xf numFmtId="0" fontId="19" fillId="0" borderId="0" xfId="0" applyFont="1" applyAlignment="1" applyProtection="1">
      <alignment horizontal="left" vertical="center" wrapText="1"/>
    </xf>
    <xf numFmtId="0" fontId="11" fillId="4" borderId="19" xfId="0" applyFont="1" applyFill="1" applyBorder="1" applyProtection="1">
      <protection locked="0"/>
    </xf>
    <xf numFmtId="14" fontId="11" fillId="4" borderId="19" xfId="0" applyNumberFormat="1" applyFont="1" applyFill="1" applyBorder="1" applyProtection="1">
      <protection locked="0"/>
    </xf>
    <xf numFmtId="1" fontId="11" fillId="4" borderId="19" xfId="0" applyNumberFormat="1" applyFont="1" applyFill="1" applyBorder="1" applyProtection="1">
      <protection locked="0"/>
    </xf>
    <xf numFmtId="0" fontId="11" fillId="4" borderId="19" xfId="0" applyFont="1" applyFill="1" applyBorder="1" applyAlignment="1" applyProtection="1">
      <alignment horizontal="left"/>
      <protection locked="0"/>
    </xf>
    <xf numFmtId="0" fontId="17" fillId="0" borderId="0" xfId="0" applyFont="1" applyAlignment="1" applyProtection="1">
      <alignment horizontal="center"/>
    </xf>
    <xf numFmtId="0" fontId="17" fillId="0" borderId="21" xfId="0" applyFont="1" applyFill="1" applyBorder="1" applyProtection="1"/>
    <xf numFmtId="0" fontId="17" fillId="0" borderId="16" xfId="0" applyFont="1" applyFill="1" applyBorder="1" applyProtection="1"/>
    <xf numFmtId="0" fontId="17" fillId="0" borderId="18" xfId="0" applyFont="1" applyFill="1" applyBorder="1" applyProtection="1"/>
    <xf numFmtId="0" fontId="17" fillId="0" borderId="17" xfId="0" applyFont="1" applyFill="1" applyBorder="1" applyProtection="1"/>
    <xf numFmtId="0" fontId="17" fillId="0" borderId="27" xfId="0" applyFont="1" applyFill="1" applyBorder="1" applyProtection="1"/>
    <xf numFmtId="0" fontId="43" fillId="0" borderId="20" xfId="0" applyFont="1" applyBorder="1" applyProtection="1"/>
    <xf numFmtId="0" fontId="43" fillId="0" borderId="21" xfId="0" applyFont="1" applyBorder="1" applyProtection="1"/>
    <xf numFmtId="164" fontId="43" fillId="0" borderId="12" xfId="0" applyNumberFormat="1" applyFont="1" applyBorder="1" applyProtection="1"/>
    <xf numFmtId="0" fontId="17" fillId="0" borderId="12" xfId="0" applyFont="1" applyFill="1" applyBorder="1" applyProtection="1"/>
    <xf numFmtId="0" fontId="11" fillId="0" borderId="0" xfId="0" applyFont="1" applyFill="1" applyBorder="1" applyAlignment="1" applyProtection="1">
      <alignment horizontal="left" vertical="top" wrapText="1"/>
    </xf>
    <xf numFmtId="164" fontId="11" fillId="0" borderId="17" xfId="0" applyNumberFormat="1" applyFont="1" applyFill="1" applyBorder="1" applyProtection="1"/>
    <xf numFmtId="164" fontId="11" fillId="0" borderId="13" xfId="0" applyNumberFormat="1" applyFont="1" applyFill="1" applyBorder="1" applyAlignment="1" applyProtection="1">
      <alignment vertical="center"/>
    </xf>
    <xf numFmtId="164" fontId="11" fillId="0" borderId="10" xfId="0" applyNumberFormat="1" applyFont="1" applyFill="1" applyBorder="1" applyAlignment="1" applyProtection="1">
      <alignment vertical="center"/>
    </xf>
    <xf numFmtId="0" fontId="19" fillId="0" borderId="0" xfId="0" applyFont="1" applyAlignment="1" applyProtection="1">
      <alignment horizontal="left" vertical="center"/>
    </xf>
    <xf numFmtId="0" fontId="26" fillId="0" borderId="0" xfId="0" applyFont="1" applyAlignment="1" applyProtection="1">
      <alignment horizontal="left" vertical="center" wrapText="1"/>
    </xf>
    <xf numFmtId="0" fontId="21" fillId="0" borderId="0" xfId="0" applyFont="1" applyFill="1" applyBorder="1" applyAlignment="1" applyProtection="1"/>
    <xf numFmtId="10" fontId="17" fillId="0" borderId="0" xfId="0" applyNumberFormat="1" applyFont="1" applyFill="1" applyBorder="1" applyProtection="1"/>
    <xf numFmtId="0" fontId="17" fillId="0" borderId="4"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21" fillId="0" borderId="0" xfId="0" applyFont="1" applyFill="1" applyAlignment="1" applyProtection="1">
      <alignment horizontal="left" vertical="center" wrapText="1"/>
    </xf>
    <xf numFmtId="0" fontId="11" fillId="4" borderId="17" xfId="0" applyNumberFormat="1" applyFont="1" applyFill="1" applyBorder="1" applyProtection="1">
      <protection locked="0"/>
    </xf>
    <xf numFmtId="164" fontId="11" fillId="4" borderId="13" xfId="0" applyNumberFormat="1" applyFont="1" applyFill="1" applyBorder="1" applyProtection="1">
      <protection locked="0"/>
    </xf>
    <xf numFmtId="0" fontId="21" fillId="4" borderId="19" xfId="0" applyFont="1" applyFill="1" applyBorder="1" applyAlignment="1" applyProtection="1">
      <alignment horizontal="right" vertical="center" wrapText="1"/>
      <protection locked="0"/>
    </xf>
    <xf numFmtId="164" fontId="11" fillId="4" borderId="13" xfId="0" applyNumberFormat="1" applyFont="1" applyFill="1" applyBorder="1" applyAlignment="1" applyProtection="1">
      <alignment vertical="center"/>
      <protection locked="0"/>
    </xf>
    <xf numFmtId="0" fontId="11" fillId="4" borderId="19" xfId="0" applyFont="1" applyFill="1" applyBorder="1" applyAlignment="1" applyProtection="1">
      <alignment horizontal="center" vertical="center"/>
      <protection locked="0"/>
    </xf>
    <xf numFmtId="164" fontId="7" fillId="4" borderId="18" xfId="0" applyNumberFormat="1" applyFont="1" applyFill="1" applyBorder="1" applyProtection="1">
      <protection locked="0"/>
    </xf>
    <xf numFmtId="164" fontId="7" fillId="4" borderId="17" xfId="0" applyNumberFormat="1" applyFont="1" applyFill="1" applyBorder="1" applyProtection="1">
      <protection locked="0"/>
    </xf>
    <xf numFmtId="164" fontId="7" fillId="4" borderId="13" xfId="0" applyNumberFormat="1" applyFont="1" applyFill="1" applyBorder="1" applyProtection="1">
      <protection locked="0"/>
    </xf>
    <xf numFmtId="164" fontId="19" fillId="0" borderId="5" xfId="0" applyNumberFormat="1" applyFont="1" applyBorder="1" applyProtection="1"/>
    <xf numFmtId="0" fontId="38" fillId="0" borderId="4" xfId="0" applyFont="1" applyBorder="1" applyAlignment="1" applyProtection="1">
      <alignment horizontal="left" vertical="center"/>
    </xf>
    <xf numFmtId="164" fontId="44" fillId="0" borderId="12" xfId="0" applyNumberFormat="1" applyFont="1" applyFill="1" applyBorder="1" applyProtection="1"/>
    <xf numFmtId="14" fontId="7" fillId="0" borderId="17" xfId="0" applyNumberFormat="1" applyFont="1" applyFill="1" applyBorder="1" applyProtection="1">
      <protection locked="0"/>
    </xf>
    <xf numFmtId="164" fontId="7" fillId="0" borderId="17" xfId="0" applyNumberFormat="1" applyFont="1" applyFill="1" applyBorder="1" applyProtection="1">
      <protection locked="0"/>
    </xf>
    <xf numFmtId="0" fontId="45" fillId="0" borderId="0" xfId="0" applyFont="1" applyAlignment="1" applyProtection="1">
      <alignment vertical="center"/>
    </xf>
    <xf numFmtId="0" fontId="26" fillId="0" borderId="0" xfId="0" applyFont="1" applyAlignment="1" applyProtection="1">
      <alignment vertical="center"/>
    </xf>
    <xf numFmtId="0" fontId="17" fillId="0" borderId="0" xfId="0" applyFont="1" applyFill="1" applyAlignment="1" applyProtection="1">
      <alignment vertical="center"/>
    </xf>
    <xf numFmtId="0" fontId="17" fillId="0" borderId="0" xfId="0" applyFont="1" applyAlignment="1" applyProtection="1">
      <alignment vertical="center"/>
    </xf>
    <xf numFmtId="0" fontId="30" fillId="0" borderId="0" xfId="0" applyFont="1" applyFill="1" applyAlignment="1" applyProtection="1">
      <alignment vertical="center"/>
    </xf>
    <xf numFmtId="0" fontId="19" fillId="0" borderId="0" xfId="0" applyFont="1" applyAlignment="1" applyProtection="1">
      <alignment horizontal="center"/>
    </xf>
    <xf numFmtId="0" fontId="6" fillId="4" borderId="19" xfId="0" applyFont="1" applyFill="1" applyBorder="1" applyProtection="1">
      <protection locked="0"/>
    </xf>
    <xf numFmtId="14" fontId="6" fillId="4" borderId="7" xfId="0" applyNumberFormat="1" applyFont="1" applyFill="1" applyBorder="1" applyAlignment="1" applyProtection="1">
      <protection locked="0"/>
    </xf>
    <xf numFmtId="0" fontId="6" fillId="0" borderId="0" xfId="0" applyFont="1" applyProtection="1"/>
    <xf numFmtId="0" fontId="30" fillId="0" borderId="0" xfId="0" applyFont="1" applyFill="1" applyProtection="1"/>
    <xf numFmtId="0" fontId="24" fillId="0" borderId="0" xfId="0" applyFont="1" applyFill="1" applyProtection="1"/>
    <xf numFmtId="0" fontId="5" fillId="0" borderId="23" xfId="0" applyFont="1" applyFill="1" applyBorder="1" applyProtection="1"/>
    <xf numFmtId="0" fontId="5" fillId="0" borderId="23" xfId="0" applyFont="1" applyBorder="1" applyProtection="1"/>
    <xf numFmtId="0" fontId="5" fillId="0" borderId="23" xfId="0" applyFont="1" applyBorder="1" applyAlignment="1" applyProtection="1">
      <alignment horizontal="left"/>
    </xf>
    <xf numFmtId="0" fontId="5" fillId="0" borderId="0" xfId="0" applyFont="1" applyFill="1" applyBorder="1" applyProtection="1"/>
    <xf numFmtId="0" fontId="5" fillId="0" borderId="0" xfId="0" applyFont="1" applyBorder="1" applyProtection="1"/>
    <xf numFmtId="0" fontId="27" fillId="0" borderId="0" xfId="0" applyFont="1" applyBorder="1" applyAlignment="1" applyProtection="1">
      <alignment horizontal="left"/>
    </xf>
    <xf numFmtId="0" fontId="5" fillId="0" borderId="0" xfId="0" applyFont="1" applyBorder="1" applyAlignment="1" applyProtection="1">
      <alignment horizontal="left"/>
    </xf>
    <xf numFmtId="0" fontId="17" fillId="4" borderId="9" xfId="0" applyFont="1" applyFill="1" applyBorder="1" applyAlignment="1" applyProtection="1">
      <alignment horizontal="left"/>
      <protection locked="0"/>
    </xf>
    <xf numFmtId="0" fontId="17" fillId="4" borderId="19" xfId="0" applyFont="1" applyFill="1" applyBorder="1" applyAlignment="1" applyProtection="1">
      <alignment horizontal="left"/>
      <protection locked="0"/>
    </xf>
    <xf numFmtId="0" fontId="11" fillId="4" borderId="9" xfId="0" applyFont="1" applyFill="1" applyBorder="1" applyAlignment="1" applyProtection="1">
      <alignment horizontal="center"/>
      <protection locked="0"/>
    </xf>
    <xf numFmtId="0" fontId="46" fillId="0" borderId="0" xfId="0" applyFont="1" applyProtection="1"/>
    <xf numFmtId="164" fontId="46" fillId="0" borderId="0" xfId="0" applyNumberFormat="1" applyFont="1" applyFill="1" applyBorder="1" applyProtection="1"/>
    <xf numFmtId="0" fontId="46" fillId="0" borderId="0" xfId="0" applyFont="1" applyFill="1" applyBorder="1" applyProtection="1"/>
    <xf numFmtId="14" fontId="3" fillId="4" borderId="7" xfId="0" applyNumberFormat="1" applyFont="1" applyFill="1" applyBorder="1" applyAlignment="1" applyProtection="1">
      <protection locked="0"/>
    </xf>
    <xf numFmtId="0" fontId="11" fillId="0" borderId="0" xfId="0" applyFont="1" applyFill="1" applyBorder="1" applyAlignment="1" applyProtection="1">
      <alignment horizontal="left"/>
      <protection locked="0"/>
    </xf>
    <xf numFmtId="14" fontId="17" fillId="3" borderId="13" xfId="0" applyNumberFormat="1" applyFont="1" applyFill="1" applyBorder="1" applyAlignment="1" applyProtection="1">
      <alignment horizontal="right"/>
    </xf>
    <xf numFmtId="164" fontId="17" fillId="0" borderId="16" xfId="0" applyNumberFormat="1" applyFont="1" applyFill="1" applyBorder="1" applyAlignment="1" applyProtection="1">
      <alignment horizontal="right"/>
    </xf>
    <xf numFmtId="0" fontId="17" fillId="0" borderId="14" xfId="0" applyFont="1" applyBorder="1" applyAlignment="1" applyProtection="1">
      <alignment horizontal="right"/>
    </xf>
    <xf numFmtId="0" fontId="17" fillId="0" borderId="18" xfId="0" applyFont="1" applyBorder="1" applyAlignment="1" applyProtection="1">
      <alignment horizontal="right"/>
    </xf>
    <xf numFmtId="164" fontId="7" fillId="4" borderId="17" xfId="0" applyNumberFormat="1" applyFont="1" applyFill="1" applyBorder="1" applyAlignment="1" applyProtection="1">
      <alignment horizontal="right"/>
      <protection locked="0"/>
    </xf>
    <xf numFmtId="14" fontId="7" fillId="0" borderId="13" xfId="0" applyNumberFormat="1" applyFont="1" applyFill="1" applyBorder="1" applyAlignment="1" applyProtection="1">
      <alignment horizontal="right"/>
    </xf>
    <xf numFmtId="0" fontId="11" fillId="4" borderId="9" xfId="0" applyFont="1" applyFill="1"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49" fontId="7" fillId="4" borderId="9" xfId="0" applyNumberFormat="1" applyFont="1" applyFill="1" applyBorder="1" applyAlignment="1" applyProtection="1">
      <protection locked="0"/>
    </xf>
    <xf numFmtId="0" fontId="0" fillId="0" borderId="10" xfId="0" applyBorder="1" applyAlignment="1" applyProtection="1">
      <protection locked="0"/>
    </xf>
    <xf numFmtId="0" fontId="0" fillId="0" borderId="11" xfId="0" applyBorder="1" applyAlignment="1" applyProtection="1">
      <protection locked="0"/>
    </xf>
    <xf numFmtId="49" fontId="11" fillId="4" borderId="9" xfId="0" applyNumberFormat="1" applyFont="1" applyFill="1" applyBorder="1" applyAlignment="1" applyProtection="1">
      <protection locked="0"/>
    </xf>
    <xf numFmtId="0" fontId="0" fillId="0" borderId="10" xfId="0" applyBorder="1" applyAlignment="1"/>
    <xf numFmtId="0" fontId="0" fillId="0" borderId="11" xfId="0" applyBorder="1" applyAlignment="1"/>
    <xf numFmtId="0" fontId="11" fillId="4" borderId="10" xfId="0" applyFont="1" applyFill="1" applyBorder="1" applyAlignment="1" applyProtection="1">
      <alignment horizontal="center"/>
      <protection locked="0"/>
    </xf>
    <xf numFmtId="0" fontId="11" fillId="4" borderId="11" xfId="0" applyFont="1" applyFill="1" applyBorder="1" applyAlignment="1" applyProtection="1">
      <alignment horizontal="center"/>
      <protection locked="0"/>
    </xf>
    <xf numFmtId="0" fontId="34" fillId="0" borderId="0" xfId="0" applyFont="1" applyFill="1" applyAlignment="1" applyProtection="1">
      <alignment horizontal="center"/>
    </xf>
    <xf numFmtId="0" fontId="23" fillId="0" borderId="0" xfId="0" applyFont="1" applyAlignment="1" applyProtection="1">
      <alignment wrapText="1"/>
    </xf>
    <xf numFmtId="0" fontId="0" fillId="0" borderId="0" xfId="0" applyAlignment="1" applyProtection="1"/>
    <xf numFmtId="0" fontId="18" fillId="0" borderId="6" xfId="0" applyFont="1" applyFill="1" applyBorder="1" applyAlignment="1" applyProtection="1">
      <alignment horizontal="left" vertical="top" wrapText="1"/>
    </xf>
    <xf numFmtId="0" fontId="18" fillId="0" borderId="7" xfId="0" applyFont="1" applyFill="1" applyBorder="1" applyAlignment="1" applyProtection="1">
      <alignment horizontal="left" vertical="top" wrapText="1"/>
    </xf>
    <xf numFmtId="0" fontId="18" fillId="0" borderId="8" xfId="0" applyFont="1" applyFill="1" applyBorder="1" applyAlignment="1" applyProtection="1">
      <alignment horizontal="left" vertical="top" wrapText="1"/>
    </xf>
    <xf numFmtId="0" fontId="11" fillId="4" borderId="9" xfId="0" applyFont="1" applyFill="1" applyBorder="1" applyAlignment="1" applyProtection="1">
      <alignment horizontal="left" vertical="center"/>
      <protection locked="0"/>
    </xf>
    <xf numFmtId="0" fontId="11" fillId="4" borderId="10" xfId="0" applyFont="1" applyFill="1" applyBorder="1" applyAlignment="1" applyProtection="1">
      <alignment horizontal="left" vertical="center"/>
      <protection locked="0"/>
    </xf>
    <xf numFmtId="0" fontId="11" fillId="4" borderId="11" xfId="0" applyFont="1" applyFill="1" applyBorder="1" applyAlignment="1" applyProtection="1">
      <alignment horizontal="left" vertical="center"/>
      <protection locked="0"/>
    </xf>
    <xf numFmtId="0" fontId="25" fillId="0" borderId="0" xfId="0" applyFont="1" applyFill="1" applyAlignment="1" applyProtection="1">
      <alignment horizontal="left" vertical="center" wrapText="1"/>
    </xf>
    <xf numFmtId="0" fontId="24" fillId="0" borderId="0" xfId="0" applyFont="1" applyFill="1" applyAlignment="1" applyProtection="1">
      <alignment horizontal="left" vertical="center" wrapText="1"/>
    </xf>
    <xf numFmtId="0" fontId="19" fillId="3" borderId="0" xfId="0" applyFont="1" applyFill="1" applyAlignment="1" applyProtection="1">
      <alignment horizontal="left" vertical="center"/>
    </xf>
    <xf numFmtId="0" fontId="11" fillId="4" borderId="9" xfId="0" applyFont="1"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0" fontId="9" fillId="4" borderId="1" xfId="0" applyFont="1" applyFill="1" applyBorder="1" applyAlignment="1" applyProtection="1">
      <alignment horizontal="left" vertical="top" wrapText="1"/>
      <protection locked="0"/>
    </xf>
    <xf numFmtId="0" fontId="11" fillId="4" borderId="2" xfId="0" applyFont="1" applyFill="1" applyBorder="1" applyAlignment="1" applyProtection="1">
      <alignment horizontal="left" vertical="top" wrapText="1"/>
      <protection locked="0"/>
    </xf>
    <xf numFmtId="0" fontId="11" fillId="4" borderId="3" xfId="0" applyFont="1" applyFill="1" applyBorder="1" applyAlignment="1" applyProtection="1">
      <alignment horizontal="left" vertical="top" wrapText="1"/>
      <protection locked="0"/>
    </xf>
    <xf numFmtId="0" fontId="11" fillId="4" borderId="4" xfId="0" applyFont="1" applyFill="1" applyBorder="1" applyAlignment="1" applyProtection="1">
      <alignment horizontal="left" vertical="top" wrapText="1"/>
      <protection locked="0"/>
    </xf>
    <xf numFmtId="0" fontId="11" fillId="4" borderId="0" xfId="0" applyFont="1" applyFill="1" applyBorder="1" applyAlignment="1" applyProtection="1">
      <alignment horizontal="left" vertical="top" wrapText="1"/>
      <protection locked="0"/>
    </xf>
    <xf numFmtId="0" fontId="11" fillId="4" borderId="5" xfId="0" applyFont="1" applyFill="1" applyBorder="1" applyAlignment="1" applyProtection="1">
      <alignment horizontal="left" vertical="top" wrapText="1"/>
      <protection locked="0"/>
    </xf>
    <xf numFmtId="0" fontId="11" fillId="4" borderId="6" xfId="0" applyFont="1" applyFill="1" applyBorder="1" applyAlignment="1" applyProtection="1">
      <alignment horizontal="left" vertical="top" wrapText="1"/>
      <protection locked="0"/>
    </xf>
    <xf numFmtId="0" fontId="11" fillId="4" borderId="7" xfId="0" applyFont="1" applyFill="1" applyBorder="1" applyAlignment="1" applyProtection="1">
      <alignment horizontal="left" vertical="top" wrapText="1"/>
      <protection locked="0"/>
    </xf>
    <xf numFmtId="0" fontId="11" fillId="4" borderId="8" xfId="0" applyFont="1" applyFill="1" applyBorder="1" applyAlignment="1" applyProtection="1">
      <alignment horizontal="left" vertical="top" wrapText="1"/>
      <protection locked="0"/>
    </xf>
    <xf numFmtId="0" fontId="23" fillId="0" borderId="4" xfId="0" applyFont="1" applyFill="1" applyBorder="1" applyAlignment="1" applyProtection="1">
      <alignment horizontal="left"/>
    </xf>
    <xf numFmtId="0" fontId="23" fillId="0" borderId="0" xfId="0" applyFont="1" applyFill="1" applyAlignment="1" applyProtection="1">
      <alignment horizontal="left"/>
    </xf>
    <xf numFmtId="0" fontId="17" fillId="4" borderId="9" xfId="0" applyFont="1" applyFill="1" applyBorder="1" applyAlignment="1" applyProtection="1">
      <alignment horizontal="left"/>
      <protection locked="0"/>
    </xf>
    <xf numFmtId="0" fontId="0" fillId="0" borderId="11" xfId="0" applyBorder="1" applyAlignment="1" applyProtection="1">
      <alignment horizontal="left"/>
      <protection locked="0"/>
    </xf>
    <xf numFmtId="0" fontId="17" fillId="0" borderId="4"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0" fillId="0" borderId="0" xfId="0" applyAlignment="1" applyProtection="1">
      <alignment wrapText="1"/>
    </xf>
    <xf numFmtId="0" fontId="9" fillId="4" borderId="1" xfId="0" applyFont="1" applyFill="1" applyBorder="1" applyAlignment="1" applyProtection="1">
      <alignment horizontal="left" vertical="center" wrapText="1"/>
      <protection locked="0"/>
    </xf>
    <xf numFmtId="0" fontId="11" fillId="4" borderId="2" xfId="0" applyFont="1" applyFill="1" applyBorder="1" applyAlignment="1" applyProtection="1">
      <alignment horizontal="left" vertical="center" wrapText="1"/>
      <protection locked="0"/>
    </xf>
    <xf numFmtId="0" fontId="11" fillId="4" borderId="3" xfId="0" applyFont="1" applyFill="1" applyBorder="1" applyAlignment="1" applyProtection="1">
      <alignment horizontal="left" vertical="center" wrapText="1"/>
      <protection locked="0"/>
    </xf>
    <xf numFmtId="0" fontId="11" fillId="4" borderId="6" xfId="0" applyFont="1" applyFill="1" applyBorder="1" applyAlignment="1" applyProtection="1">
      <alignment horizontal="left" vertical="center" wrapText="1"/>
      <protection locked="0"/>
    </xf>
    <xf numFmtId="0" fontId="11" fillId="4" borderId="7" xfId="0" applyFont="1" applyFill="1" applyBorder="1" applyAlignment="1" applyProtection="1">
      <alignment horizontal="left" vertical="center" wrapText="1"/>
      <protection locked="0"/>
    </xf>
    <xf numFmtId="0" fontId="11" fillId="4" borderId="8"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xf>
    <xf numFmtId="0" fontId="17" fillId="0" borderId="0" xfId="0" applyFont="1" applyFill="1" applyBorder="1" applyAlignment="1" applyProtection="1">
      <alignment horizontal="center"/>
    </xf>
    <xf numFmtId="0" fontId="24" fillId="0" borderId="0" xfId="0" applyFont="1" applyFill="1" applyAlignment="1" applyProtection="1">
      <alignment horizontal="left" vertical="top" wrapText="1"/>
    </xf>
    <xf numFmtId="0" fontId="26" fillId="0" borderId="0" xfId="0" applyFont="1" applyFill="1" applyAlignment="1" applyProtection="1">
      <alignment horizontal="left" vertical="top" wrapText="1"/>
    </xf>
    <xf numFmtId="0" fontId="17" fillId="0" borderId="0" xfId="0" applyFont="1" applyFill="1" applyAlignment="1" applyProtection="1">
      <alignment horizontal="left" wrapText="1"/>
    </xf>
    <xf numFmtId="0" fontId="17" fillId="0" borderId="0" xfId="0" applyFont="1" applyFill="1" applyAlignment="1" applyProtection="1">
      <alignment horizontal="left"/>
    </xf>
    <xf numFmtId="0" fontId="17" fillId="0" borderId="5" xfId="0" applyFont="1" applyFill="1" applyBorder="1" applyAlignment="1" applyProtection="1">
      <alignment horizontal="left"/>
    </xf>
    <xf numFmtId="0" fontId="26" fillId="0" borderId="4" xfId="0" applyFont="1" applyFill="1" applyBorder="1" applyAlignment="1" applyProtection="1">
      <alignment horizontal="left" vertical="top" wrapText="1"/>
    </xf>
    <xf numFmtId="0" fontId="22" fillId="0" borderId="9"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xf>
    <xf numFmtId="0" fontId="15" fillId="0" borderId="19" xfId="0" applyFont="1" applyFill="1" applyBorder="1" applyAlignment="1" applyProtection="1">
      <alignment horizontal="center" vertical="center" wrapText="1"/>
    </xf>
    <xf numFmtId="49" fontId="2" fillId="4" borderId="19" xfId="0" applyNumberFormat="1" applyFont="1" applyFill="1" applyBorder="1" applyAlignment="1" applyProtection="1">
      <alignment horizontal="center" vertical="center"/>
      <protection locked="0"/>
    </xf>
    <xf numFmtId="49" fontId="11" fillId="4" borderId="19" xfId="0" applyNumberFormat="1" applyFont="1" applyFill="1" applyBorder="1" applyAlignment="1" applyProtection="1">
      <alignment horizontal="center" vertical="center"/>
      <protection locked="0"/>
    </xf>
    <xf numFmtId="0" fontId="23" fillId="0" borderId="0" xfId="0" applyFont="1" applyFill="1" applyAlignment="1" applyProtection="1">
      <alignment wrapText="1"/>
    </xf>
    <xf numFmtId="0" fontId="41" fillId="0" borderId="0" xfId="0" applyFont="1" applyAlignment="1" applyProtection="1">
      <alignment wrapText="1"/>
    </xf>
    <xf numFmtId="0" fontId="23" fillId="0" borderId="0" xfId="0" applyFont="1" applyFill="1" applyBorder="1" applyAlignment="1" applyProtection="1">
      <alignment wrapText="1"/>
    </xf>
    <xf numFmtId="0" fontId="41" fillId="0" borderId="0" xfId="0" applyFont="1" applyBorder="1" applyAlignment="1" applyProtection="1">
      <alignment wrapText="1"/>
    </xf>
    <xf numFmtId="0" fontId="27" fillId="0" borderId="6"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4" fillId="0" borderId="9"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9" fillId="0" borderId="3"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1" xfId="0" applyFont="1" applyBorder="1" applyAlignment="1" applyProtection="1">
      <alignment horizontal="left" vertical="center"/>
    </xf>
    <xf numFmtId="0" fontId="19" fillId="0" borderId="2" xfId="0" applyFont="1" applyBorder="1" applyAlignment="1" applyProtection="1">
      <alignment horizontal="left" vertical="center"/>
    </xf>
    <xf numFmtId="0" fontId="19" fillId="0" borderId="3" xfId="0" applyFont="1" applyBorder="1" applyAlignment="1" applyProtection="1">
      <alignment horizontal="left" vertical="center"/>
    </xf>
    <xf numFmtId="0" fontId="19" fillId="0" borderId="4" xfId="0" applyFont="1" applyBorder="1" applyAlignment="1" applyProtection="1">
      <alignment horizontal="left" vertical="center"/>
    </xf>
    <xf numFmtId="0" fontId="19" fillId="0" borderId="0" xfId="0" applyFont="1" applyBorder="1" applyAlignment="1" applyProtection="1">
      <alignment horizontal="left" vertical="center"/>
    </xf>
    <xf numFmtId="0" fontId="19" fillId="0" borderId="5" xfId="0" applyFont="1" applyBorder="1" applyAlignment="1" applyProtection="1">
      <alignment horizontal="left" vertical="center"/>
    </xf>
    <xf numFmtId="0" fontId="19" fillId="0" borderId="6" xfId="0" applyFont="1" applyBorder="1" applyAlignment="1" applyProtection="1">
      <alignment horizontal="left" vertical="center"/>
    </xf>
    <xf numFmtId="0" fontId="19" fillId="0" borderId="7" xfId="0" applyFont="1" applyBorder="1" applyAlignment="1" applyProtection="1">
      <alignment horizontal="left" vertical="center"/>
    </xf>
    <xf numFmtId="0" fontId="19" fillId="0" borderId="8" xfId="0" applyFont="1" applyBorder="1" applyAlignment="1" applyProtection="1">
      <alignment horizontal="left" vertical="center"/>
    </xf>
    <xf numFmtId="0" fontId="17" fillId="0" borderId="6" xfId="0" applyFont="1" applyBorder="1" applyAlignment="1" applyProtection="1">
      <alignment horizontal="left" wrapText="1"/>
    </xf>
    <xf numFmtId="0" fontId="17" fillId="0" borderId="7" xfId="0" applyFont="1" applyBorder="1" applyAlignment="1" applyProtection="1">
      <alignment horizontal="left" wrapText="1"/>
    </xf>
    <xf numFmtId="0" fontId="17" fillId="0" borderId="6" xfId="0" applyFont="1" applyBorder="1" applyAlignment="1" applyProtection="1">
      <alignment horizontal="left"/>
    </xf>
    <xf numFmtId="0" fontId="17" fillId="0" borderId="7" xfId="0" applyFont="1" applyBorder="1" applyAlignment="1" applyProtection="1">
      <alignment horizontal="left"/>
    </xf>
    <xf numFmtId="0" fontId="17" fillId="0" borderId="1" xfId="0" applyFont="1" applyBorder="1" applyAlignment="1" applyProtection="1">
      <alignment horizontal="left" vertical="center"/>
    </xf>
    <xf numFmtId="0" fontId="17" fillId="0" borderId="2" xfId="0" applyFont="1" applyBorder="1" applyAlignment="1" applyProtection="1">
      <alignment horizontal="left" vertical="center"/>
    </xf>
    <xf numFmtId="0" fontId="17" fillId="0" borderId="20" xfId="0" applyFont="1" applyBorder="1" applyAlignment="1" applyProtection="1">
      <alignment horizontal="left" vertical="center"/>
    </xf>
    <xf numFmtId="0" fontId="17" fillId="0" borderId="6" xfId="0" applyFont="1" applyBorder="1" applyAlignment="1" applyProtection="1">
      <alignment horizontal="left" vertical="center"/>
    </xf>
    <xf numFmtId="0" fontId="17" fillId="0" borderId="7" xfId="0" applyFont="1" applyBorder="1" applyAlignment="1" applyProtection="1">
      <alignment horizontal="left" vertical="center"/>
    </xf>
    <xf numFmtId="0" fontId="17" fillId="0" borderId="14" xfId="0" applyFont="1" applyBorder="1" applyAlignment="1" applyProtection="1">
      <alignment horizontal="left" vertical="center"/>
    </xf>
    <xf numFmtId="164" fontId="7" fillId="4" borderId="21" xfId="0" applyNumberFormat="1" applyFont="1" applyFill="1" applyBorder="1" applyAlignment="1" applyProtection="1">
      <alignment horizontal="right"/>
      <protection locked="0"/>
    </xf>
    <xf numFmtId="164" fontId="7" fillId="4" borderId="18" xfId="0" applyNumberFormat="1" applyFont="1" applyFill="1" applyBorder="1" applyAlignment="1" applyProtection="1">
      <alignment horizontal="right"/>
      <protection locked="0"/>
    </xf>
    <xf numFmtId="164" fontId="7" fillId="0" borderId="21" xfId="0" applyNumberFormat="1" applyFont="1" applyFill="1" applyBorder="1" applyAlignment="1" applyProtection="1">
      <alignment horizontal="center"/>
      <protection locked="0"/>
    </xf>
    <xf numFmtId="164" fontId="7" fillId="0" borderId="18" xfId="0" applyNumberFormat="1" applyFont="1" applyFill="1" applyBorder="1" applyAlignment="1" applyProtection="1">
      <alignment horizontal="center"/>
      <protection locked="0"/>
    </xf>
    <xf numFmtId="0" fontId="30" fillId="0" borderId="4"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40" fillId="0" borderId="0" xfId="0" applyFont="1" applyAlignment="1" applyProtection="1">
      <alignment wrapText="1"/>
    </xf>
    <xf numFmtId="0" fontId="24" fillId="0" borderId="7" xfId="0" applyFont="1" applyBorder="1" applyAlignment="1" applyProtection="1">
      <alignment vertical="top" wrapText="1"/>
    </xf>
    <xf numFmtId="0" fontId="40" fillId="0" borderId="7" xfId="0" applyFont="1" applyBorder="1" applyAlignment="1" applyProtection="1">
      <alignment wrapText="1"/>
    </xf>
    <xf numFmtId="0" fontId="21" fillId="0" borderId="0" xfId="0" applyFont="1" applyFill="1" applyAlignment="1" applyProtection="1">
      <alignment horizontal="left" vertical="center" wrapText="1"/>
    </xf>
    <xf numFmtId="0" fontId="21" fillId="0" borderId="0" xfId="0" applyFont="1" applyFill="1" applyAlignment="1" applyProtection="1">
      <alignment horizontal="left" vertical="center"/>
    </xf>
    <xf numFmtId="0" fontId="20" fillId="0" borderId="0" xfId="0" applyFont="1" applyAlignment="1" applyProtection="1">
      <alignment horizontal="left" wrapText="1"/>
    </xf>
    <xf numFmtId="0" fontId="30" fillId="0" borderId="6" xfId="0" applyFont="1" applyBorder="1" applyAlignment="1" applyProtection="1">
      <alignment horizontal="left" wrapText="1"/>
    </xf>
    <xf numFmtId="0" fontId="30" fillId="0" borderId="7" xfId="0" applyFont="1" applyBorder="1" applyAlignment="1" applyProtection="1">
      <alignment horizontal="left" wrapText="1"/>
    </xf>
    <xf numFmtId="0" fontId="30" fillId="0" borderId="14" xfId="0" applyFont="1" applyBorder="1" applyAlignment="1" applyProtection="1">
      <alignment horizontal="left" wrapText="1"/>
    </xf>
    <xf numFmtId="0" fontId="22" fillId="0" borderId="0" xfId="0" applyFont="1" applyFill="1" applyAlignment="1" applyProtection="1">
      <alignment horizontal="left" vertical="top" wrapText="1"/>
    </xf>
    <xf numFmtId="0" fontId="22" fillId="0" borderId="0" xfId="0" applyFont="1" applyFill="1" applyAlignment="1" applyProtection="1">
      <alignment horizontal="left" wrapText="1"/>
    </xf>
    <xf numFmtId="0" fontId="12" fillId="0" borderId="0" xfId="0" applyFont="1" applyFill="1" applyAlignment="1" applyProtection="1">
      <alignment horizontal="left" wrapText="1"/>
    </xf>
    <xf numFmtId="0" fontId="20" fillId="0" borderId="0" xfId="0" applyFont="1" applyFill="1" applyAlignment="1" applyProtection="1">
      <alignment horizontal="left" wrapText="1"/>
    </xf>
    <xf numFmtId="0" fontId="33" fillId="0" borderId="1" xfId="0" applyFont="1" applyBorder="1" applyAlignment="1" applyProtection="1">
      <alignment horizontal="left" vertical="center" wrapText="1"/>
    </xf>
    <xf numFmtId="0" fontId="33" fillId="0" borderId="2" xfId="0" applyFont="1" applyBorder="1" applyAlignment="1" applyProtection="1">
      <alignment horizontal="left" vertical="center" wrapText="1"/>
    </xf>
    <xf numFmtId="0" fontId="33" fillId="0" borderId="3" xfId="0" applyFont="1" applyBorder="1" applyAlignment="1" applyProtection="1">
      <alignment horizontal="left" vertical="center" wrapText="1"/>
    </xf>
    <xf numFmtId="0" fontId="33" fillId="0" borderId="6" xfId="0" applyFont="1" applyBorder="1" applyAlignment="1" applyProtection="1">
      <alignment horizontal="left" vertical="center" wrapText="1"/>
    </xf>
    <xf numFmtId="0" fontId="33" fillId="0" borderId="7" xfId="0" applyFont="1" applyBorder="1" applyAlignment="1" applyProtection="1">
      <alignment horizontal="left" vertical="center" wrapText="1"/>
    </xf>
    <xf numFmtId="0" fontId="33" fillId="0" borderId="8" xfId="0" applyFont="1" applyBorder="1" applyAlignment="1" applyProtection="1">
      <alignment horizontal="left" vertical="center" wrapText="1"/>
    </xf>
    <xf numFmtId="0" fontId="23" fillId="0" borderId="0" xfId="0" applyFont="1" applyAlignment="1" applyProtection="1">
      <alignment horizontal="left" vertical="center" wrapText="1"/>
    </xf>
    <xf numFmtId="0" fontId="11" fillId="4" borderId="1" xfId="0" applyFont="1" applyFill="1" applyBorder="1" applyAlignment="1" applyProtection="1">
      <alignment horizontal="left" vertical="top" wrapText="1"/>
      <protection locked="0"/>
    </xf>
    <xf numFmtId="0" fontId="17" fillId="0" borderId="7" xfId="0" applyFont="1" applyBorder="1" applyAlignment="1" applyProtection="1">
      <alignment horizontal="center"/>
    </xf>
    <xf numFmtId="0" fontId="30" fillId="0" borderId="0" xfId="0" applyFont="1" applyFill="1" applyAlignment="1" applyProtection="1">
      <alignment horizontal="left" wrapText="1"/>
    </xf>
    <xf numFmtId="0" fontId="17" fillId="0" borderId="0" xfId="0" applyFont="1" applyAlignment="1" applyProtection="1">
      <alignment horizontal="left" wrapText="1"/>
    </xf>
    <xf numFmtId="0" fontId="6" fillId="4" borderId="7" xfId="0" applyFont="1" applyFill="1" applyBorder="1" applyAlignment="1" applyProtection="1">
      <alignment horizontal="left"/>
      <protection locked="0"/>
    </xf>
    <xf numFmtId="0" fontId="18" fillId="0" borderId="0" xfId="0" applyFont="1" applyAlignment="1" applyProtection="1">
      <alignment horizontal="center" vertical="center" wrapText="1"/>
    </xf>
    <xf numFmtId="0" fontId="18" fillId="0" borderId="0" xfId="0" applyFont="1" applyAlignment="1" applyProtection="1">
      <alignment horizontal="center" vertical="center"/>
    </xf>
    <xf numFmtId="0" fontId="17" fillId="0" borderId="0" xfId="0" applyFont="1" applyAlignment="1" applyProtection="1">
      <alignment horizontal="center" wrapText="1"/>
    </xf>
    <xf numFmtId="0" fontId="17" fillId="0" borderId="0" xfId="0" applyFont="1" applyAlignment="1" applyProtection="1">
      <alignment horizontal="center"/>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14" fontId="17" fillId="0" borderId="0" xfId="0" applyNumberFormat="1" applyFont="1" applyAlignment="1" applyProtection="1"/>
    <xf numFmtId="0" fontId="0" fillId="0" borderId="0" xfId="0" applyAlignment="1"/>
    <xf numFmtId="0" fontId="47" fillId="0" borderId="0" xfId="0" applyFont="1" applyAlignment="1">
      <alignment vertical="center" wrapText="1"/>
    </xf>
    <xf numFmtId="0" fontId="19" fillId="0" borderId="0" xfId="0" applyFont="1" applyAlignment="1" applyProtection="1">
      <alignment horizontal="center" wrapText="1"/>
    </xf>
    <xf numFmtId="0" fontId="11" fillId="4" borderId="7" xfId="0" applyFont="1" applyFill="1" applyBorder="1" applyAlignment="1" applyProtection="1">
      <alignment horizontal="left"/>
      <protection locked="0"/>
    </xf>
    <xf numFmtId="0" fontId="20" fillId="0" borderId="0" xfId="0" applyFont="1" applyFill="1" applyBorder="1" applyAlignment="1" applyProtection="1">
      <alignment horizontal="left" vertical="center" wrapText="1"/>
    </xf>
    <xf numFmtId="0" fontId="10" fillId="0" borderId="0" xfId="0" applyFont="1" applyFill="1" applyAlignment="1" applyProtection="1">
      <alignment horizontal="left" vertical="center" wrapText="1"/>
    </xf>
    <xf numFmtId="0" fontId="3" fillId="4" borderId="7" xfId="0" applyFont="1" applyFill="1" applyBorder="1" applyAlignment="1" applyProtection="1">
      <alignment horizontal="left"/>
      <protection locked="0"/>
    </xf>
    <xf numFmtId="0" fontId="0" fillId="0" borderId="7" xfId="0" applyBorder="1" applyAlignment="1">
      <alignment horizontal="left"/>
    </xf>
    <xf numFmtId="0" fontId="19" fillId="0" borderId="0" xfId="0" applyFont="1" applyAlignment="1" applyProtection="1">
      <alignment horizontal="left" vertical="center"/>
    </xf>
    <xf numFmtId="0" fontId="39" fillId="0" borderId="0" xfId="0" applyFont="1" applyAlignment="1" applyProtection="1">
      <alignment horizontal="left" vertical="center"/>
    </xf>
    <xf numFmtId="0" fontId="0" fillId="0" borderId="0" xfId="0" applyAlignment="1" applyProtection="1">
      <alignment horizontal="left" vertical="center"/>
    </xf>
    <xf numFmtId="0" fontId="30" fillId="0" borderId="6" xfId="0" applyFont="1" applyBorder="1" applyAlignment="1" applyProtection="1">
      <alignment wrapText="1"/>
    </xf>
    <xf numFmtId="0" fontId="40" fillId="0" borderId="7" xfId="0" applyFont="1" applyBorder="1" applyAlignment="1" applyProtection="1"/>
    <xf numFmtId="0" fontId="40" fillId="0" borderId="14" xfId="0" applyFont="1" applyBorder="1" applyAlignment="1" applyProtection="1"/>
    <xf numFmtId="164" fontId="19" fillId="0" borderId="25" xfId="0" applyNumberFormat="1" applyFont="1" applyFill="1" applyBorder="1" applyAlignment="1" applyProtection="1">
      <alignment horizontal="right" vertical="center"/>
    </xf>
    <xf numFmtId="164" fontId="19" fillId="0" borderId="26" xfId="0" applyNumberFormat="1" applyFont="1" applyFill="1" applyBorder="1" applyAlignment="1" applyProtection="1">
      <alignment horizontal="right" vertical="center"/>
    </xf>
    <xf numFmtId="0" fontId="19" fillId="0" borderId="1" xfId="0" applyFont="1" applyFill="1" applyBorder="1" applyAlignment="1" applyProtection="1">
      <alignment horizontal="left" vertical="center" wrapText="1"/>
    </xf>
    <xf numFmtId="0" fontId="19" fillId="0" borderId="2" xfId="0" applyFont="1" applyFill="1" applyBorder="1" applyAlignment="1" applyProtection="1">
      <alignment horizontal="left" vertical="center" wrapText="1"/>
    </xf>
    <xf numFmtId="0" fontId="19" fillId="0" borderId="3" xfId="0" applyFont="1" applyFill="1" applyBorder="1" applyAlignment="1" applyProtection="1">
      <alignment horizontal="left" vertical="center" wrapText="1"/>
    </xf>
    <xf numFmtId="0" fontId="19" fillId="0" borderId="6"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wrapText="1"/>
    </xf>
    <xf numFmtId="0" fontId="16" fillId="4" borderId="1" xfId="0" applyFont="1" applyFill="1" applyBorder="1" applyAlignment="1" applyProtection="1">
      <alignment horizontal="left" vertical="top" wrapText="1"/>
      <protection locked="0"/>
    </xf>
    <xf numFmtId="0" fontId="16" fillId="4" borderId="2" xfId="0" applyFont="1" applyFill="1" applyBorder="1" applyAlignment="1" applyProtection="1">
      <alignment horizontal="left" vertical="top" wrapText="1"/>
      <protection locked="0"/>
    </xf>
    <xf numFmtId="0" fontId="16" fillId="4" borderId="3" xfId="0" applyFont="1" applyFill="1" applyBorder="1" applyAlignment="1" applyProtection="1">
      <alignment horizontal="left" vertical="top" wrapText="1"/>
      <protection locked="0"/>
    </xf>
    <xf numFmtId="0" fontId="16" fillId="4" borderId="4" xfId="0" applyFont="1" applyFill="1" applyBorder="1" applyAlignment="1" applyProtection="1">
      <alignment horizontal="left" vertical="top" wrapText="1"/>
      <protection locked="0"/>
    </xf>
    <xf numFmtId="0" fontId="16" fillId="4" borderId="0" xfId="0" applyFont="1" applyFill="1" applyBorder="1" applyAlignment="1" applyProtection="1">
      <alignment horizontal="left" vertical="top" wrapText="1"/>
      <protection locked="0"/>
    </xf>
    <xf numFmtId="0" fontId="16" fillId="4" borderId="5" xfId="0" applyFont="1" applyFill="1" applyBorder="1" applyAlignment="1" applyProtection="1">
      <alignment horizontal="left" vertical="top" wrapText="1"/>
      <protection locked="0"/>
    </xf>
    <xf numFmtId="0" fontId="16" fillId="4" borderId="6" xfId="0" applyFont="1" applyFill="1" applyBorder="1" applyAlignment="1" applyProtection="1">
      <alignment horizontal="left" vertical="top" wrapText="1"/>
      <protection locked="0"/>
    </xf>
    <xf numFmtId="0" fontId="16" fillId="4" borderId="7" xfId="0" applyFont="1" applyFill="1" applyBorder="1" applyAlignment="1" applyProtection="1">
      <alignment horizontal="left" vertical="top" wrapText="1"/>
      <protection locked="0"/>
    </xf>
    <xf numFmtId="0" fontId="16" fillId="4" borderId="8" xfId="0" applyFont="1" applyFill="1" applyBorder="1" applyAlignment="1" applyProtection="1">
      <alignment horizontal="left" vertical="top" wrapText="1"/>
      <protection locked="0"/>
    </xf>
    <xf numFmtId="0" fontId="30" fillId="0" borderId="1" xfId="0" applyFont="1" applyFill="1" applyBorder="1" applyAlignment="1" applyProtection="1">
      <alignment horizontal="left" vertical="center" wrapText="1"/>
    </xf>
    <xf numFmtId="0" fontId="30" fillId="0" borderId="2" xfId="0" applyFont="1" applyFill="1" applyBorder="1" applyAlignment="1" applyProtection="1">
      <alignment horizontal="left" vertical="center" wrapText="1"/>
    </xf>
    <xf numFmtId="0" fontId="30" fillId="0" borderId="20" xfId="0" applyFont="1" applyFill="1" applyBorder="1" applyAlignment="1" applyProtection="1">
      <alignment horizontal="left" vertical="center" wrapText="1"/>
    </xf>
    <xf numFmtId="0" fontId="30" fillId="0" borderId="4"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0" fillId="0" borderId="12"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wrapText="1"/>
    </xf>
    <xf numFmtId="0" fontId="30" fillId="0" borderId="7" xfId="0" applyFont="1" applyFill="1" applyBorder="1" applyAlignment="1" applyProtection="1">
      <alignment horizontal="left" vertical="center" wrapText="1"/>
    </xf>
    <xf numFmtId="0" fontId="30" fillId="0" borderId="14" xfId="0" applyFont="1" applyFill="1" applyBorder="1" applyAlignment="1" applyProtection="1">
      <alignment horizontal="left" vertical="center" wrapText="1"/>
    </xf>
    <xf numFmtId="0" fontId="0" fillId="0" borderId="0" xfId="0" applyAlignment="1" applyProtection="1">
      <alignment horizontal="left" vertical="top" wrapText="1"/>
    </xf>
  </cellXfs>
  <cellStyles count="1">
    <cellStyle name="Standard"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5EC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I287"/>
  <sheetViews>
    <sheetView showGridLines="0" tabSelected="1" view="pageLayout" zoomScaleNormal="100" zoomScaleSheetLayoutView="100" workbookViewId="0">
      <selection activeCell="E12" sqref="E12:H12"/>
    </sheetView>
  </sheetViews>
  <sheetFormatPr baseColWidth="10" defaultColWidth="7.33203125" defaultRowHeight="13.8" x14ac:dyDescent="0.25"/>
  <cols>
    <col min="1" max="1" width="11.44140625" style="4" customWidth="1"/>
    <col min="2" max="2" width="7.33203125" style="4" customWidth="1"/>
    <col min="3" max="3" width="8.109375" style="4" customWidth="1"/>
    <col min="4" max="4" width="11.44140625" style="4" bestFit="1" customWidth="1"/>
    <col min="5" max="9" width="16.88671875" style="4" customWidth="1"/>
    <col min="10" max="16384" width="7.33203125" style="4"/>
  </cols>
  <sheetData>
    <row r="1" spans="1:9" x14ac:dyDescent="0.25">
      <c r="A1" s="88"/>
      <c r="F1" s="88"/>
    </row>
    <row r="2" spans="1:9" ht="39.75" customHeight="1" x14ac:dyDescent="0.25"/>
    <row r="3" spans="1:9" ht="22.8" x14ac:dyDescent="0.4">
      <c r="A3" s="165" t="s">
        <v>46</v>
      </c>
      <c r="B3" s="165"/>
      <c r="C3" s="165"/>
      <c r="D3" s="165"/>
      <c r="E3" s="165"/>
      <c r="F3" s="165"/>
      <c r="G3" s="165"/>
      <c r="H3" s="165"/>
      <c r="I3" s="165"/>
    </row>
    <row r="4" spans="1:9" ht="17.25" customHeight="1" x14ac:dyDescent="0.25">
      <c r="A4" s="261" t="s">
        <v>135</v>
      </c>
      <c r="B4" s="295"/>
      <c r="C4" s="295"/>
      <c r="D4" s="295"/>
      <c r="E4" s="295"/>
      <c r="F4" s="295"/>
      <c r="G4" s="295"/>
      <c r="H4" s="295"/>
      <c r="I4" s="295"/>
    </row>
    <row r="5" spans="1:9" ht="14.25" customHeight="1" x14ac:dyDescent="0.25">
      <c r="A5" s="295"/>
      <c r="B5" s="295"/>
      <c r="C5" s="295"/>
      <c r="D5" s="295"/>
      <c r="E5" s="295"/>
      <c r="F5" s="295"/>
      <c r="G5" s="295"/>
      <c r="H5" s="295"/>
      <c r="I5" s="295"/>
    </row>
    <row r="6" spans="1:9" ht="14.25" customHeight="1" x14ac:dyDescent="0.25">
      <c r="A6" s="295"/>
      <c r="B6" s="295"/>
      <c r="C6" s="295"/>
      <c r="D6" s="295"/>
      <c r="E6" s="295"/>
      <c r="F6" s="295"/>
      <c r="G6" s="295"/>
      <c r="H6" s="295"/>
      <c r="I6" s="295"/>
    </row>
    <row r="7" spans="1:9" ht="22.5" customHeight="1" x14ac:dyDescent="0.25">
      <c r="A7" s="295"/>
      <c r="B7" s="295"/>
      <c r="C7" s="295"/>
      <c r="D7" s="295"/>
      <c r="E7" s="295"/>
      <c r="F7" s="295"/>
      <c r="G7" s="295"/>
      <c r="H7" s="295"/>
      <c r="I7" s="295"/>
    </row>
    <row r="8" spans="1:9" s="53" customFormat="1" ht="16.2" thickBot="1" x14ac:dyDescent="0.3">
      <c r="A8" s="60" t="s">
        <v>41</v>
      </c>
      <c r="B8" s="61"/>
      <c r="C8" s="61"/>
    </row>
    <row r="10" spans="1:9" x14ac:dyDescent="0.25">
      <c r="A10" s="5" t="s">
        <v>74</v>
      </c>
    </row>
    <row r="12" spans="1:9" x14ac:dyDescent="0.25">
      <c r="A12" s="4" t="s">
        <v>73</v>
      </c>
      <c r="E12" s="154"/>
      <c r="F12" s="163"/>
      <c r="G12" s="163"/>
      <c r="H12" s="164"/>
    </row>
    <row r="13" spans="1:9" ht="6.9" customHeight="1" x14ac:dyDescent="0.25">
      <c r="D13" s="59"/>
    </row>
    <row r="14" spans="1:9" x14ac:dyDescent="0.25">
      <c r="A14" s="4" t="s">
        <v>0</v>
      </c>
      <c r="E14" s="154"/>
      <c r="F14" s="163"/>
      <c r="G14" s="163"/>
      <c r="H14" s="164"/>
    </row>
    <row r="15" spans="1:9" ht="12" customHeight="1" x14ac:dyDescent="0.25">
      <c r="E15" s="138" t="s">
        <v>130</v>
      </c>
      <c r="F15" s="138" t="s">
        <v>131</v>
      </c>
    </row>
    <row r="16" spans="1:9" ht="14.4" x14ac:dyDescent="0.3">
      <c r="A16" s="4" t="s">
        <v>1</v>
      </c>
      <c r="E16" s="142"/>
      <c r="F16" s="154"/>
      <c r="G16" s="155"/>
      <c r="H16" s="156"/>
    </row>
    <row r="17" spans="1:9" ht="6.9" customHeight="1" x14ac:dyDescent="0.25"/>
    <row r="18" spans="1:9" x14ac:dyDescent="0.25">
      <c r="A18" s="59" t="s">
        <v>4</v>
      </c>
      <c r="E18" s="154"/>
      <c r="F18" s="163"/>
      <c r="G18" s="163"/>
      <c r="H18" s="164"/>
    </row>
    <row r="19" spans="1:9" ht="6.9" customHeight="1" x14ac:dyDescent="0.25">
      <c r="A19" s="59"/>
    </row>
    <row r="20" spans="1:9" x14ac:dyDescent="0.25">
      <c r="A20" s="59" t="s">
        <v>2</v>
      </c>
      <c r="E20" s="154"/>
      <c r="F20" s="163"/>
      <c r="G20" s="163"/>
      <c r="H20" s="164"/>
    </row>
    <row r="21" spans="1:9" ht="6.9" customHeight="1" x14ac:dyDescent="0.25">
      <c r="B21" s="133"/>
      <c r="C21" s="134"/>
      <c r="D21" s="134"/>
      <c r="E21" s="134"/>
      <c r="F21" s="135"/>
      <c r="G21" s="135"/>
      <c r="H21" s="135"/>
      <c r="I21" s="135"/>
    </row>
    <row r="22" spans="1:9" ht="10.199999999999999" customHeight="1" x14ac:dyDescent="0.25">
      <c r="B22" s="136"/>
      <c r="C22" s="137"/>
      <c r="D22" s="137"/>
      <c r="E22" s="138" t="s">
        <v>126</v>
      </c>
      <c r="F22" s="138" t="s">
        <v>127</v>
      </c>
      <c r="G22" s="138" t="s">
        <v>13</v>
      </c>
      <c r="H22" s="139"/>
    </row>
    <row r="23" spans="1:9" ht="14.4" x14ac:dyDescent="0.3">
      <c r="A23" s="136" t="s">
        <v>128</v>
      </c>
      <c r="C23" s="137"/>
      <c r="D23" s="137"/>
      <c r="E23" s="140"/>
      <c r="F23" s="141"/>
      <c r="G23" s="191"/>
      <c r="H23" s="192"/>
    </row>
    <row r="24" spans="1:9" ht="6.9" customHeight="1" x14ac:dyDescent="0.25">
      <c r="A24" s="59"/>
    </row>
    <row r="25" spans="1:9" x14ac:dyDescent="0.25">
      <c r="A25" s="59" t="s">
        <v>3</v>
      </c>
      <c r="E25" s="154"/>
      <c r="F25" s="163"/>
      <c r="G25" s="163"/>
      <c r="H25" s="164"/>
    </row>
    <row r="26" spans="1:9" ht="6.9" customHeight="1" x14ac:dyDescent="0.25"/>
    <row r="27" spans="1:9" x14ac:dyDescent="0.25">
      <c r="A27" s="59" t="s">
        <v>4</v>
      </c>
      <c r="E27" s="154"/>
      <c r="F27" s="163"/>
      <c r="G27" s="163"/>
      <c r="H27" s="164"/>
    </row>
    <row r="28" spans="1:9" ht="24.75" customHeight="1" x14ac:dyDescent="0.25"/>
    <row r="29" spans="1:9" ht="15" customHeight="1" x14ac:dyDescent="0.25">
      <c r="A29" s="7" t="s">
        <v>12</v>
      </c>
      <c r="B29" s="71"/>
      <c r="C29" s="71"/>
      <c r="D29" s="71"/>
      <c r="E29" s="71"/>
      <c r="F29" s="71"/>
      <c r="G29" s="71"/>
      <c r="H29" s="71"/>
    </row>
    <row r="30" spans="1:9" ht="4.3499999999999996" customHeight="1" x14ac:dyDescent="0.25">
      <c r="A30" s="71"/>
      <c r="B30" s="71"/>
      <c r="C30" s="71"/>
      <c r="D30" s="71"/>
      <c r="E30" s="71"/>
      <c r="F30" s="71"/>
      <c r="G30" s="71"/>
      <c r="H30" s="71"/>
    </row>
    <row r="31" spans="1:9" x14ac:dyDescent="0.25">
      <c r="A31" s="84"/>
    </row>
    <row r="32" spans="1:9" x14ac:dyDescent="0.25">
      <c r="A32" s="174" t="s">
        <v>51</v>
      </c>
      <c r="B32" s="175"/>
      <c r="C32" s="175"/>
      <c r="D32" s="175"/>
      <c r="E32" s="175"/>
      <c r="F32" s="175"/>
      <c r="G32" s="175"/>
      <c r="H32" s="175"/>
      <c r="I32" s="175"/>
    </row>
    <row r="33" spans="1:9" x14ac:dyDescent="0.25">
      <c r="A33" s="175"/>
      <c r="B33" s="175"/>
      <c r="C33" s="175"/>
      <c r="D33" s="175"/>
      <c r="E33" s="175"/>
      <c r="F33" s="175"/>
      <c r="G33" s="175"/>
      <c r="H33" s="175"/>
      <c r="I33" s="175"/>
    </row>
    <row r="34" spans="1:9" x14ac:dyDescent="0.25">
      <c r="A34" s="43" t="s">
        <v>13</v>
      </c>
      <c r="B34" s="43"/>
      <c r="C34" s="43"/>
      <c r="D34" s="42"/>
      <c r="E34" s="176" t="s">
        <v>2</v>
      </c>
      <c r="F34" s="176"/>
      <c r="G34" s="176"/>
      <c r="H34" s="176"/>
    </row>
    <row r="35" spans="1:9" ht="4.3499999999999996" customHeight="1" x14ac:dyDescent="0.25">
      <c r="A35" s="102"/>
      <c r="B35" s="102"/>
      <c r="C35" s="102"/>
      <c r="E35" s="102"/>
      <c r="F35" s="102"/>
      <c r="G35" s="102"/>
      <c r="H35" s="102"/>
    </row>
    <row r="36" spans="1:9" x14ac:dyDescent="0.25">
      <c r="A36" s="171"/>
      <c r="B36" s="172"/>
      <c r="C36" s="173"/>
      <c r="E36" s="154"/>
      <c r="F36" s="163"/>
      <c r="G36" s="163"/>
      <c r="H36" s="164"/>
    </row>
    <row r="37" spans="1:9" ht="4.3499999999999996" customHeight="1" x14ac:dyDescent="0.25">
      <c r="A37" s="6"/>
      <c r="B37" s="6"/>
      <c r="C37" s="6"/>
      <c r="E37" s="6"/>
      <c r="F37" s="6"/>
      <c r="G37" s="6"/>
      <c r="H37" s="6"/>
    </row>
    <row r="38" spans="1:9" x14ac:dyDescent="0.25">
      <c r="A38" s="171"/>
      <c r="B38" s="172"/>
      <c r="C38" s="173"/>
      <c r="E38" s="154"/>
      <c r="F38" s="163"/>
      <c r="G38" s="163"/>
      <c r="H38" s="164"/>
    </row>
    <row r="39" spans="1:9" ht="4.3499999999999996" customHeight="1" x14ac:dyDescent="0.25">
      <c r="A39" s="6"/>
      <c r="B39" s="6"/>
      <c r="C39" s="6"/>
    </row>
    <row r="40" spans="1:9" x14ac:dyDescent="0.25">
      <c r="A40" s="171"/>
      <c r="B40" s="172"/>
      <c r="C40" s="173"/>
      <c r="E40" s="154"/>
      <c r="F40" s="163"/>
      <c r="G40" s="163"/>
      <c r="H40" s="164"/>
    </row>
    <row r="41" spans="1:9" ht="4.3499999999999996" customHeight="1" x14ac:dyDescent="0.25">
      <c r="A41" s="6"/>
      <c r="B41" s="6"/>
      <c r="C41" s="6"/>
    </row>
    <row r="42" spans="1:9" s="54" customFormat="1" ht="5.25" customHeight="1" x14ac:dyDescent="0.25">
      <c r="A42" s="202"/>
      <c r="B42" s="202"/>
      <c r="C42" s="202"/>
      <c r="E42" s="203"/>
      <c r="F42" s="203"/>
      <c r="G42" s="203"/>
      <c r="H42" s="203"/>
    </row>
    <row r="43" spans="1:9" s="54" customFormat="1" ht="4.3499999999999996" customHeight="1" x14ac:dyDescent="0.25">
      <c r="A43" s="55"/>
      <c r="B43" s="55"/>
      <c r="C43" s="55"/>
    </row>
    <row r="44" spans="1:9" ht="0.75" customHeight="1" x14ac:dyDescent="0.25"/>
    <row r="45" spans="1:9" ht="80.25" hidden="1" customHeight="1" x14ac:dyDescent="0.25"/>
    <row r="46" spans="1:9" ht="15.75" customHeight="1" x14ac:dyDescent="0.25"/>
    <row r="47" spans="1:9" s="53" customFormat="1" ht="16.2" thickBot="1" x14ac:dyDescent="0.3">
      <c r="A47" s="60" t="s">
        <v>42</v>
      </c>
      <c r="B47" s="61"/>
      <c r="C47" s="61"/>
      <c r="D47" s="61"/>
    </row>
    <row r="48" spans="1:9" ht="15.6" customHeight="1" x14ac:dyDescent="0.25"/>
    <row r="49" spans="1:9" ht="14.4" x14ac:dyDescent="0.3">
      <c r="A49" s="10" t="s">
        <v>83</v>
      </c>
      <c r="D49" s="87"/>
      <c r="E49" s="189" t="s">
        <v>72</v>
      </c>
      <c r="F49" s="190"/>
      <c r="G49" s="167"/>
    </row>
    <row r="50" spans="1:9" ht="16.5" customHeight="1" x14ac:dyDescent="0.25"/>
    <row r="51" spans="1:9" ht="24" customHeight="1" x14ac:dyDescent="0.25">
      <c r="A51" s="227" t="s">
        <v>133</v>
      </c>
      <c r="B51" s="228"/>
      <c r="C51" s="228"/>
      <c r="D51" s="229"/>
      <c r="E51" s="210" t="s">
        <v>95</v>
      </c>
      <c r="F51" s="211"/>
      <c r="G51" s="211"/>
      <c r="H51" s="216" t="s">
        <v>49</v>
      </c>
      <c r="I51" s="217"/>
    </row>
    <row r="52" spans="1:9" x14ac:dyDescent="0.25">
      <c r="A52" s="196"/>
      <c r="B52" s="197"/>
      <c r="C52" s="197"/>
      <c r="D52" s="198"/>
      <c r="E52" s="212"/>
      <c r="F52" s="213"/>
      <c r="G52" s="213"/>
      <c r="H52" s="218"/>
      <c r="I52" s="219"/>
    </row>
    <row r="53" spans="1:9" x14ac:dyDescent="0.25">
      <c r="A53" s="199"/>
      <c r="B53" s="200"/>
      <c r="C53" s="200"/>
      <c r="D53" s="201"/>
      <c r="E53" s="214"/>
      <c r="F53" s="215"/>
      <c r="G53" s="215"/>
      <c r="H53" s="219"/>
      <c r="I53" s="219"/>
    </row>
    <row r="54" spans="1:9" x14ac:dyDescent="0.25">
      <c r="H54" s="44" t="s">
        <v>132</v>
      </c>
    </row>
    <row r="55" spans="1:9" x14ac:dyDescent="0.25">
      <c r="A55" s="10" t="s">
        <v>18</v>
      </c>
    </row>
    <row r="56" spans="1:9" x14ac:dyDescent="0.25">
      <c r="F56" s="44"/>
      <c r="G56" s="44"/>
    </row>
    <row r="57" spans="1:9" ht="14.25" customHeight="1" x14ac:dyDescent="0.25">
      <c r="A57" s="18" t="s">
        <v>22</v>
      </c>
      <c r="D57" s="85"/>
      <c r="E57" s="204" t="s">
        <v>136</v>
      </c>
      <c r="F57" s="204"/>
      <c r="G57" s="204"/>
      <c r="H57" s="204"/>
      <c r="I57" s="204"/>
    </row>
    <row r="58" spans="1:9" x14ac:dyDescent="0.25">
      <c r="A58" s="18"/>
      <c r="E58" s="204"/>
      <c r="F58" s="204"/>
      <c r="G58" s="204"/>
      <c r="H58" s="204"/>
      <c r="I58" s="204"/>
    </row>
    <row r="59" spans="1:9" ht="14.25" customHeight="1" x14ac:dyDescent="0.25">
      <c r="A59" s="18" t="s">
        <v>23</v>
      </c>
      <c r="D59" s="85"/>
      <c r="E59" s="205" t="s">
        <v>129</v>
      </c>
      <c r="F59" s="205"/>
      <c r="G59" s="205"/>
      <c r="H59" s="205"/>
      <c r="I59" s="205"/>
    </row>
    <row r="60" spans="1:9" x14ac:dyDescent="0.25">
      <c r="E60" s="205"/>
      <c r="F60" s="205"/>
      <c r="G60" s="205"/>
      <c r="H60" s="205"/>
      <c r="I60" s="205"/>
    </row>
    <row r="61" spans="1:9" ht="14.25" customHeight="1" x14ac:dyDescent="0.25">
      <c r="A61" s="206" t="s">
        <v>56</v>
      </c>
      <c r="B61" s="207"/>
      <c r="C61" s="208"/>
      <c r="D61" s="86"/>
      <c r="E61" s="209" t="s">
        <v>98</v>
      </c>
      <c r="F61" s="205"/>
      <c r="G61" s="205"/>
      <c r="H61" s="205"/>
      <c r="I61" s="205"/>
    </row>
    <row r="62" spans="1:9" ht="112.8" customHeight="1" x14ac:dyDescent="0.25">
      <c r="F62" s="57"/>
      <c r="G62" s="57"/>
      <c r="H62" s="57"/>
      <c r="I62" s="57"/>
    </row>
    <row r="63" spans="1:9" x14ac:dyDescent="0.25">
      <c r="A63" s="10" t="s">
        <v>84</v>
      </c>
    </row>
    <row r="64" spans="1:9" x14ac:dyDescent="0.25">
      <c r="A64" s="12" t="s">
        <v>93</v>
      </c>
    </row>
    <row r="65" spans="1:9" ht="4.3499999999999996" customHeight="1" x14ac:dyDescent="0.25"/>
    <row r="66" spans="1:9" ht="20.399999999999999" customHeight="1" x14ac:dyDescent="0.25">
      <c r="A66" s="180"/>
      <c r="B66" s="181"/>
      <c r="C66" s="181"/>
      <c r="D66" s="181"/>
      <c r="E66" s="181"/>
      <c r="F66" s="181"/>
      <c r="G66" s="181"/>
      <c r="H66" s="181"/>
      <c r="I66" s="182"/>
    </row>
    <row r="67" spans="1:9" ht="16.95" customHeight="1" x14ac:dyDescent="0.25">
      <c r="A67" s="183"/>
      <c r="B67" s="184"/>
      <c r="C67" s="184"/>
      <c r="D67" s="184"/>
      <c r="E67" s="184"/>
      <c r="F67" s="184"/>
      <c r="G67" s="184"/>
      <c r="H67" s="184"/>
      <c r="I67" s="185"/>
    </row>
    <row r="68" spans="1:9" ht="57" customHeight="1" x14ac:dyDescent="0.25">
      <c r="A68" s="186"/>
      <c r="B68" s="187"/>
      <c r="C68" s="187"/>
      <c r="D68" s="187"/>
      <c r="E68" s="187"/>
      <c r="F68" s="187"/>
      <c r="G68" s="187"/>
      <c r="H68" s="187"/>
      <c r="I68" s="188"/>
    </row>
    <row r="69" spans="1:9" ht="9" customHeight="1" x14ac:dyDescent="0.25"/>
    <row r="70" spans="1:9" x14ac:dyDescent="0.25">
      <c r="A70" s="10" t="s">
        <v>85</v>
      </c>
    </row>
    <row r="71" spans="1:9" x14ac:dyDescent="0.25">
      <c r="A71" s="12" t="s">
        <v>92</v>
      </c>
    </row>
    <row r="72" spans="1:9" x14ac:dyDescent="0.25">
      <c r="A72" s="180"/>
      <c r="B72" s="181"/>
      <c r="C72" s="181"/>
      <c r="D72" s="181"/>
      <c r="E72" s="181"/>
      <c r="F72" s="181"/>
      <c r="G72" s="181"/>
      <c r="H72" s="181"/>
      <c r="I72" s="182"/>
    </row>
    <row r="73" spans="1:9" x14ac:dyDescent="0.25">
      <c r="A73" s="183"/>
      <c r="B73" s="184"/>
      <c r="C73" s="184"/>
      <c r="D73" s="184"/>
      <c r="E73" s="184"/>
      <c r="F73" s="184"/>
      <c r="G73" s="184"/>
      <c r="H73" s="184"/>
      <c r="I73" s="185"/>
    </row>
    <row r="74" spans="1:9" ht="114" customHeight="1" x14ac:dyDescent="0.25">
      <c r="A74" s="186"/>
      <c r="B74" s="187"/>
      <c r="C74" s="187"/>
      <c r="D74" s="187"/>
      <c r="E74" s="187"/>
      <c r="F74" s="187"/>
      <c r="G74" s="187"/>
      <c r="H74" s="187"/>
      <c r="I74" s="188"/>
    </row>
    <row r="76" spans="1:9" x14ac:dyDescent="0.25">
      <c r="A76" s="10" t="s">
        <v>86</v>
      </c>
    </row>
    <row r="77" spans="1:9" x14ac:dyDescent="0.25">
      <c r="A77" s="12" t="s">
        <v>87</v>
      </c>
    </row>
    <row r="78" spans="1:9" x14ac:dyDescent="0.25">
      <c r="A78" s="180"/>
      <c r="B78" s="181"/>
      <c r="C78" s="181"/>
      <c r="D78" s="181"/>
      <c r="E78" s="181"/>
      <c r="F78" s="181"/>
      <c r="G78" s="181"/>
      <c r="H78" s="181"/>
      <c r="I78" s="182"/>
    </row>
    <row r="79" spans="1:9" x14ac:dyDescent="0.25">
      <c r="A79" s="183"/>
      <c r="B79" s="184"/>
      <c r="C79" s="184"/>
      <c r="D79" s="184"/>
      <c r="E79" s="184"/>
      <c r="F79" s="184"/>
      <c r="G79" s="184"/>
      <c r="H79" s="184"/>
      <c r="I79" s="185"/>
    </row>
    <row r="80" spans="1:9" ht="66" customHeight="1" x14ac:dyDescent="0.25">
      <c r="A80" s="186"/>
      <c r="B80" s="187"/>
      <c r="C80" s="187"/>
      <c r="D80" s="187"/>
      <c r="E80" s="187"/>
      <c r="F80" s="187"/>
      <c r="G80" s="187"/>
      <c r="H80" s="187"/>
      <c r="I80" s="188"/>
    </row>
    <row r="81" spans="1:9" ht="5.85" customHeight="1" x14ac:dyDescent="0.25"/>
    <row r="82" spans="1:9" x14ac:dyDescent="0.25">
      <c r="A82" s="10" t="s">
        <v>88</v>
      </c>
    </row>
    <row r="83" spans="1:9" ht="14.4" x14ac:dyDescent="0.3">
      <c r="A83" s="259" t="s">
        <v>71</v>
      </c>
      <c r="B83" s="260"/>
      <c r="C83" s="260"/>
      <c r="D83" s="260"/>
      <c r="E83" s="260"/>
      <c r="F83" s="260"/>
      <c r="G83" s="260"/>
      <c r="H83" s="260"/>
      <c r="I83" s="260"/>
    </row>
    <row r="84" spans="1:9" x14ac:dyDescent="0.25">
      <c r="A84" s="180"/>
      <c r="B84" s="181"/>
      <c r="C84" s="181"/>
      <c r="D84" s="181"/>
      <c r="E84" s="181"/>
      <c r="F84" s="181"/>
      <c r="G84" s="181"/>
      <c r="H84" s="181"/>
      <c r="I84" s="182"/>
    </row>
    <row r="85" spans="1:9" x14ac:dyDescent="0.25">
      <c r="A85" s="183"/>
      <c r="B85" s="184"/>
      <c r="C85" s="184"/>
      <c r="D85" s="184"/>
      <c r="E85" s="184"/>
      <c r="F85" s="184"/>
      <c r="G85" s="184"/>
      <c r="H85" s="184"/>
      <c r="I85" s="185"/>
    </row>
    <row r="86" spans="1:9" ht="73.95" customHeight="1" x14ac:dyDescent="0.25">
      <c r="A86" s="186"/>
      <c r="B86" s="187"/>
      <c r="C86" s="187"/>
      <c r="D86" s="187"/>
      <c r="E86" s="187"/>
      <c r="F86" s="187"/>
      <c r="G86" s="187"/>
      <c r="H86" s="187"/>
      <c r="I86" s="188"/>
    </row>
    <row r="87" spans="1:9" ht="5.85" customHeight="1" x14ac:dyDescent="0.25"/>
    <row r="88" spans="1:9" x14ac:dyDescent="0.25">
      <c r="A88" s="10" t="s">
        <v>89</v>
      </c>
    </row>
    <row r="89" spans="1:9" x14ac:dyDescent="0.25">
      <c r="A89" s="12" t="s">
        <v>92</v>
      </c>
    </row>
    <row r="90" spans="1:9" x14ac:dyDescent="0.25">
      <c r="A90" s="180"/>
      <c r="B90" s="181"/>
      <c r="C90" s="181"/>
      <c r="D90" s="181"/>
      <c r="E90" s="181"/>
      <c r="F90" s="181"/>
      <c r="G90" s="181"/>
      <c r="H90" s="181"/>
      <c r="I90" s="182"/>
    </row>
    <row r="91" spans="1:9" x14ac:dyDescent="0.25">
      <c r="A91" s="183"/>
      <c r="B91" s="184"/>
      <c r="C91" s="184"/>
      <c r="D91" s="184"/>
      <c r="E91" s="184"/>
      <c r="F91" s="184"/>
      <c r="G91" s="184"/>
      <c r="H91" s="184"/>
      <c r="I91" s="185"/>
    </row>
    <row r="92" spans="1:9" ht="41.25" customHeight="1" x14ac:dyDescent="0.25">
      <c r="A92" s="186"/>
      <c r="B92" s="187"/>
      <c r="C92" s="187"/>
      <c r="D92" s="187"/>
      <c r="E92" s="187"/>
      <c r="F92" s="187"/>
      <c r="G92" s="187"/>
      <c r="H92" s="187"/>
      <c r="I92" s="188"/>
    </row>
    <row r="93" spans="1:9" ht="6.75" customHeight="1" x14ac:dyDescent="0.25"/>
    <row r="94" spans="1:9" ht="24.6" customHeight="1" x14ac:dyDescent="0.3">
      <c r="A94" s="166" t="s">
        <v>90</v>
      </c>
      <c r="B94" s="167"/>
      <c r="C94" s="167"/>
      <c r="D94" s="167"/>
      <c r="E94" s="167"/>
      <c r="F94" s="167"/>
      <c r="G94" s="167"/>
      <c r="H94" s="167"/>
      <c r="I94" s="167"/>
    </row>
    <row r="95" spans="1:9" x14ac:dyDescent="0.25">
      <c r="A95" s="12" t="s">
        <v>60</v>
      </c>
    </row>
    <row r="96" spans="1:9" x14ac:dyDescent="0.25">
      <c r="A96" s="180"/>
      <c r="B96" s="181"/>
      <c r="C96" s="181"/>
      <c r="D96" s="181"/>
      <c r="E96" s="181"/>
      <c r="F96" s="181"/>
      <c r="G96" s="181"/>
      <c r="H96" s="181"/>
      <c r="I96" s="182"/>
    </row>
    <row r="97" spans="1:9" x14ac:dyDescent="0.25">
      <c r="A97" s="183"/>
      <c r="B97" s="184"/>
      <c r="C97" s="184"/>
      <c r="D97" s="184"/>
      <c r="E97" s="184"/>
      <c r="F97" s="184"/>
      <c r="G97" s="184"/>
      <c r="H97" s="184"/>
      <c r="I97" s="185"/>
    </row>
    <row r="98" spans="1:9" ht="51.75" customHeight="1" x14ac:dyDescent="0.25">
      <c r="A98" s="186"/>
      <c r="B98" s="187"/>
      <c r="C98" s="187"/>
      <c r="D98" s="187"/>
      <c r="E98" s="187"/>
      <c r="F98" s="187"/>
      <c r="G98" s="187"/>
      <c r="H98" s="187"/>
      <c r="I98" s="188"/>
    </row>
    <row r="99" spans="1:9" ht="123.75" customHeight="1" x14ac:dyDescent="0.25"/>
    <row r="100" spans="1:9" ht="15.6" customHeight="1" x14ac:dyDescent="0.25">
      <c r="A100" s="10" t="s">
        <v>45</v>
      </c>
    </row>
    <row r="101" spans="1:9" x14ac:dyDescent="0.25">
      <c r="A101" s="12" t="s">
        <v>60</v>
      </c>
    </row>
    <row r="102" spans="1:9" x14ac:dyDescent="0.25">
      <c r="A102" s="180"/>
      <c r="B102" s="181"/>
      <c r="C102" s="181"/>
      <c r="D102" s="181"/>
      <c r="E102" s="181"/>
      <c r="F102" s="181"/>
      <c r="G102" s="181"/>
      <c r="H102" s="181"/>
      <c r="I102" s="182"/>
    </row>
    <row r="103" spans="1:9" ht="36.6" customHeight="1" x14ac:dyDescent="0.25">
      <c r="A103" s="183"/>
      <c r="B103" s="184"/>
      <c r="C103" s="184"/>
      <c r="D103" s="184"/>
      <c r="E103" s="184"/>
      <c r="F103" s="184"/>
      <c r="G103" s="184"/>
      <c r="H103" s="184"/>
      <c r="I103" s="185"/>
    </row>
    <row r="104" spans="1:9" ht="28.5" customHeight="1" x14ac:dyDescent="0.25">
      <c r="A104" s="186"/>
      <c r="B104" s="187"/>
      <c r="C104" s="187"/>
      <c r="D104" s="187"/>
      <c r="E104" s="187"/>
      <c r="F104" s="187"/>
      <c r="G104" s="187"/>
      <c r="H104" s="187"/>
      <c r="I104" s="188"/>
    </row>
    <row r="105" spans="1:9" ht="5.85" customHeight="1" x14ac:dyDescent="0.25"/>
    <row r="106" spans="1:9" x14ac:dyDescent="0.25">
      <c r="A106" s="10" t="s">
        <v>91</v>
      </c>
    </row>
    <row r="107" spans="1:9" x14ac:dyDescent="0.25">
      <c r="A107" s="12" t="s">
        <v>60</v>
      </c>
    </row>
    <row r="108" spans="1:9" x14ac:dyDescent="0.25">
      <c r="A108" s="180"/>
      <c r="B108" s="181"/>
      <c r="C108" s="181"/>
      <c r="D108" s="181"/>
      <c r="E108" s="181"/>
      <c r="F108" s="181"/>
      <c r="G108" s="181"/>
      <c r="H108" s="181"/>
      <c r="I108" s="182"/>
    </row>
    <row r="109" spans="1:9" x14ac:dyDescent="0.25">
      <c r="A109" s="183"/>
      <c r="B109" s="184"/>
      <c r="C109" s="184"/>
      <c r="D109" s="184"/>
      <c r="E109" s="184"/>
      <c r="F109" s="184"/>
      <c r="G109" s="184"/>
      <c r="H109" s="184"/>
      <c r="I109" s="185"/>
    </row>
    <row r="110" spans="1:9" ht="51" customHeight="1" x14ac:dyDescent="0.25">
      <c r="A110" s="186"/>
      <c r="B110" s="187"/>
      <c r="C110" s="187"/>
      <c r="D110" s="187"/>
      <c r="E110" s="187"/>
      <c r="F110" s="187"/>
      <c r="G110" s="187"/>
      <c r="H110" s="187"/>
      <c r="I110" s="188"/>
    </row>
    <row r="112" spans="1:9" ht="12" customHeight="1" x14ac:dyDescent="0.3">
      <c r="A112" s="220" t="s">
        <v>100</v>
      </c>
      <c r="B112" s="221"/>
      <c r="C112" s="221"/>
      <c r="D112" s="221"/>
      <c r="E112" s="221"/>
      <c r="F112" s="221"/>
      <c r="G112" s="221"/>
      <c r="H112" s="221"/>
      <c r="I112" s="221"/>
    </row>
    <row r="113" spans="1:9" x14ac:dyDescent="0.25">
      <c r="A113" s="62" t="s">
        <v>96</v>
      </c>
      <c r="B113" s="59"/>
      <c r="C113" s="59"/>
      <c r="D113" s="59"/>
      <c r="E113" s="59"/>
      <c r="F113" s="59"/>
      <c r="G113" s="59"/>
      <c r="H113" s="59"/>
      <c r="I113" s="59"/>
    </row>
    <row r="114" spans="1:9" x14ac:dyDescent="0.25">
      <c r="A114" s="180"/>
      <c r="B114" s="181"/>
      <c r="C114" s="181"/>
      <c r="D114" s="181"/>
      <c r="E114" s="181"/>
      <c r="F114" s="181"/>
      <c r="G114" s="181"/>
      <c r="H114" s="181"/>
      <c r="I114" s="182"/>
    </row>
    <row r="115" spans="1:9" x14ac:dyDescent="0.25">
      <c r="A115" s="183"/>
      <c r="B115" s="184"/>
      <c r="C115" s="184"/>
      <c r="D115" s="184"/>
      <c r="E115" s="184"/>
      <c r="F115" s="184"/>
      <c r="G115" s="184"/>
      <c r="H115" s="184"/>
      <c r="I115" s="185"/>
    </row>
    <row r="116" spans="1:9" ht="138" customHeight="1" x14ac:dyDescent="0.25">
      <c r="A116" s="186"/>
      <c r="B116" s="187"/>
      <c r="C116" s="187"/>
      <c r="D116" s="187"/>
      <c r="E116" s="187"/>
      <c r="F116" s="187"/>
      <c r="G116" s="187"/>
      <c r="H116" s="187"/>
      <c r="I116" s="188"/>
    </row>
    <row r="117" spans="1:9" s="59" customFormat="1" ht="10.199999999999999" customHeight="1" x14ac:dyDescent="0.25">
      <c r="A117" s="98"/>
      <c r="B117" s="98"/>
      <c r="C117" s="98"/>
      <c r="D117" s="98"/>
      <c r="E117" s="98"/>
      <c r="F117" s="98"/>
      <c r="G117" s="98"/>
      <c r="H117" s="98"/>
      <c r="I117" s="98"/>
    </row>
    <row r="118" spans="1:9" ht="40.200000000000003" customHeight="1" x14ac:dyDescent="0.3">
      <c r="A118" s="222" t="s">
        <v>125</v>
      </c>
      <c r="B118" s="223"/>
      <c r="C118" s="223"/>
      <c r="D118" s="223"/>
      <c r="E118" s="223"/>
      <c r="F118" s="223"/>
      <c r="G118" s="223"/>
      <c r="H118" s="223"/>
      <c r="I118" s="223"/>
    </row>
    <row r="119" spans="1:9" s="59" customFormat="1" ht="128.4" customHeight="1" x14ac:dyDescent="0.25">
      <c r="A119" s="177"/>
      <c r="B119" s="178"/>
      <c r="C119" s="178"/>
      <c r="D119" s="178"/>
      <c r="E119" s="178"/>
      <c r="F119" s="178"/>
      <c r="G119" s="178"/>
      <c r="H119" s="178"/>
      <c r="I119" s="179"/>
    </row>
    <row r="120" spans="1:9" ht="321.75" customHeight="1" x14ac:dyDescent="0.25">
      <c r="A120" s="12"/>
    </row>
    <row r="121" spans="1:9" s="53" customFormat="1" ht="16.2" thickBot="1" x14ac:dyDescent="0.3">
      <c r="A121" s="168" t="s">
        <v>24</v>
      </c>
      <c r="B121" s="169"/>
      <c r="C121" s="169"/>
      <c r="D121" s="169"/>
      <c r="E121" s="169"/>
      <c r="F121" s="169"/>
      <c r="G121" s="169"/>
      <c r="H121" s="169"/>
      <c r="I121" s="170"/>
    </row>
    <row r="122" spans="1:9" ht="21.6" customHeight="1" x14ac:dyDescent="0.25"/>
    <row r="123" spans="1:9" x14ac:dyDescent="0.25">
      <c r="A123" s="13" t="s">
        <v>25</v>
      </c>
      <c r="B123" s="14"/>
      <c r="C123" s="14"/>
      <c r="D123" s="14"/>
      <c r="E123" s="14"/>
      <c r="F123" s="14"/>
      <c r="G123" s="14"/>
      <c r="H123" s="14"/>
      <c r="I123" s="15"/>
    </row>
    <row r="125" spans="1:9" ht="24.75" customHeight="1" x14ac:dyDescent="0.25">
      <c r="A125" s="262" t="s">
        <v>47</v>
      </c>
      <c r="B125" s="262"/>
      <c r="C125" s="262"/>
      <c r="D125" s="262"/>
      <c r="E125" s="262"/>
      <c r="F125" s="262"/>
      <c r="G125" s="262"/>
      <c r="H125" s="109"/>
      <c r="I125" s="58"/>
    </row>
    <row r="126" spans="1:9" ht="24" customHeight="1" x14ac:dyDescent="0.25">
      <c r="A126" s="261" t="s">
        <v>50</v>
      </c>
      <c r="B126" s="261"/>
      <c r="C126" s="261"/>
      <c r="D126" s="261"/>
      <c r="E126" s="261"/>
      <c r="F126" s="261"/>
      <c r="G126" s="261"/>
      <c r="H126" s="109"/>
      <c r="I126" s="70"/>
    </row>
    <row r="127" spans="1:9" ht="11.1" customHeight="1" x14ac:dyDescent="0.25">
      <c r="A127" s="108"/>
      <c r="B127" s="108"/>
      <c r="C127" s="108"/>
      <c r="D127" s="108"/>
      <c r="E127" s="108"/>
      <c r="F127" s="108"/>
      <c r="G127" s="108"/>
      <c r="H127" s="108"/>
      <c r="I127" s="70"/>
    </row>
    <row r="128" spans="1:9" ht="14.25" customHeight="1" x14ac:dyDescent="0.25">
      <c r="A128" s="233" t="s">
        <v>70</v>
      </c>
      <c r="B128" s="234"/>
      <c r="C128" s="235"/>
      <c r="D128" s="52"/>
      <c r="E128" s="26">
        <v>2025</v>
      </c>
      <c r="F128" s="26" t="str">
        <f>IF(D59="","",IF(YEAR(D59)=2026,2026,""))</f>
        <v/>
      </c>
      <c r="G128" s="89"/>
      <c r="H128" s="89"/>
      <c r="I128" s="230" t="s">
        <v>27</v>
      </c>
    </row>
    <row r="129" spans="1:9" ht="14.25" customHeight="1" x14ac:dyDescent="0.25">
      <c r="A129" s="236"/>
      <c r="B129" s="237"/>
      <c r="C129" s="238"/>
      <c r="D129" s="52" t="s">
        <v>28</v>
      </c>
      <c r="E129" s="153" t="str">
        <f>IF(D57="","",D57)</f>
        <v/>
      </c>
      <c r="F129" s="153" t="str">
        <f>IF(E130="31.12.2025","01.01.2026","")</f>
        <v/>
      </c>
      <c r="G129" s="120"/>
      <c r="H129" s="120"/>
      <c r="I129" s="231"/>
    </row>
    <row r="130" spans="1:9" ht="14.25" customHeight="1" x14ac:dyDescent="0.25">
      <c r="A130" s="239"/>
      <c r="B130" s="240"/>
      <c r="C130" s="241"/>
      <c r="D130" s="52" t="s">
        <v>29</v>
      </c>
      <c r="E130" s="153" t="str">
        <f>IF(D59="","",IF(YEAR(D59)=2025,D59,"31.12.2025"))</f>
        <v/>
      </c>
      <c r="F130" s="153" t="str">
        <f>IF(D59="","",IF(YEAR(D59)=2026,D59,""))</f>
        <v/>
      </c>
      <c r="G130" s="120"/>
      <c r="H130" s="120"/>
      <c r="I130" s="232"/>
    </row>
    <row r="131" spans="1:9" ht="5.85" customHeight="1" x14ac:dyDescent="0.25">
      <c r="A131" s="16"/>
      <c r="B131" s="17"/>
      <c r="C131" s="17"/>
      <c r="D131" s="17"/>
      <c r="E131" s="26"/>
      <c r="F131" s="26"/>
      <c r="G131" s="89"/>
      <c r="H131" s="89"/>
      <c r="I131" s="22"/>
    </row>
    <row r="132" spans="1:9" ht="15" customHeight="1" x14ac:dyDescent="0.3">
      <c r="A132" s="193" t="s">
        <v>63</v>
      </c>
      <c r="B132" s="194"/>
      <c r="C132" s="195"/>
      <c r="D132" s="48"/>
      <c r="E132" s="30"/>
      <c r="F132" s="31"/>
      <c r="G132" s="90"/>
      <c r="H132" s="90"/>
      <c r="I132" s="23"/>
    </row>
    <row r="133" spans="1:9" ht="14.25" customHeight="1" x14ac:dyDescent="0.25">
      <c r="A133" s="224" t="s">
        <v>31</v>
      </c>
      <c r="B133" s="225"/>
      <c r="C133" s="9"/>
      <c r="D133" s="9"/>
      <c r="E133" s="114"/>
      <c r="F133" s="114"/>
      <c r="G133" s="121"/>
      <c r="H133" s="121"/>
      <c r="I133" s="50">
        <f t="shared" ref="I133:I149" si="0">ROUND(SUM(E133:H133),2)</f>
        <v>0</v>
      </c>
    </row>
    <row r="134" spans="1:9" ht="5.85" customHeight="1" x14ac:dyDescent="0.25">
      <c r="A134" s="106"/>
      <c r="B134" s="107"/>
      <c r="C134" s="18"/>
      <c r="D134" s="18"/>
      <c r="E134" s="28"/>
      <c r="F134" s="28"/>
      <c r="G134" s="90"/>
      <c r="H134" s="90"/>
      <c r="I134" s="51"/>
    </row>
    <row r="135" spans="1:9" x14ac:dyDescent="0.25">
      <c r="A135" s="242" t="s">
        <v>64</v>
      </c>
      <c r="B135" s="243"/>
      <c r="C135" s="9"/>
      <c r="D135" s="49"/>
      <c r="E135" s="30"/>
      <c r="F135" s="30"/>
      <c r="G135" s="91"/>
      <c r="H135" s="91"/>
      <c r="I135" s="23"/>
    </row>
    <row r="136" spans="1:9" ht="5.85" customHeight="1" x14ac:dyDescent="0.25">
      <c r="A136" s="19"/>
      <c r="B136" s="18"/>
      <c r="C136" s="18"/>
      <c r="D136" s="26"/>
      <c r="E136" s="28"/>
      <c r="F136" s="28"/>
      <c r="G136" s="89"/>
      <c r="H136" s="89"/>
      <c r="I136" s="51"/>
    </row>
    <row r="137" spans="1:9" x14ac:dyDescent="0.25">
      <c r="A137" s="244" t="s">
        <v>101</v>
      </c>
      <c r="B137" s="245"/>
      <c r="C137" s="245"/>
      <c r="D137" s="30"/>
      <c r="E137" s="116"/>
      <c r="F137" s="116"/>
      <c r="G137" s="121"/>
      <c r="H137" s="121"/>
      <c r="I137" s="23">
        <f t="shared" si="0"/>
        <v>0</v>
      </c>
    </row>
    <row r="138" spans="1:9" ht="5.85" customHeight="1" x14ac:dyDescent="0.25">
      <c r="A138" s="19"/>
      <c r="B138" s="18"/>
      <c r="C138" s="18"/>
      <c r="D138" s="28"/>
      <c r="E138" s="28"/>
      <c r="F138" s="28"/>
      <c r="G138" s="90"/>
      <c r="H138" s="90"/>
      <c r="I138" s="51"/>
    </row>
    <row r="139" spans="1:9" x14ac:dyDescent="0.25">
      <c r="A139" s="244" t="s">
        <v>102</v>
      </c>
      <c r="B139" s="245"/>
      <c r="C139" s="245"/>
      <c r="D139" s="30"/>
      <c r="E139" s="116"/>
      <c r="F139" s="116"/>
      <c r="G139" s="121"/>
      <c r="H139" s="121"/>
      <c r="I139" s="23">
        <f t="shared" si="0"/>
        <v>0</v>
      </c>
    </row>
    <row r="140" spans="1:9" ht="5.85" customHeight="1" x14ac:dyDescent="0.25">
      <c r="A140" s="19"/>
      <c r="B140" s="18"/>
      <c r="C140" s="18"/>
      <c r="D140" s="28"/>
      <c r="E140" s="28"/>
      <c r="F140" s="28"/>
      <c r="G140" s="90"/>
      <c r="H140" s="90"/>
      <c r="I140" s="51"/>
    </row>
    <row r="141" spans="1:9" x14ac:dyDescent="0.25">
      <c r="A141" s="20" t="s">
        <v>103</v>
      </c>
      <c r="B141" s="9"/>
      <c r="C141" s="9"/>
      <c r="D141" s="30"/>
      <c r="E141" s="116"/>
      <c r="F141" s="115"/>
      <c r="G141" s="121"/>
      <c r="H141" s="121"/>
      <c r="I141" s="23">
        <f t="shared" si="0"/>
        <v>0</v>
      </c>
    </row>
    <row r="142" spans="1:9" ht="5.85" customHeight="1" x14ac:dyDescent="0.25">
      <c r="A142" s="16"/>
      <c r="B142" s="17"/>
      <c r="C142" s="17"/>
      <c r="D142" s="26"/>
      <c r="E142" s="26"/>
      <c r="F142" s="27"/>
      <c r="G142" s="89"/>
      <c r="H142" s="89"/>
      <c r="I142" s="51"/>
    </row>
    <row r="143" spans="1:9" x14ac:dyDescent="0.25">
      <c r="A143" s="20" t="s">
        <v>104</v>
      </c>
      <c r="B143" s="9"/>
      <c r="C143" s="9"/>
      <c r="D143" s="30"/>
      <c r="E143" s="116"/>
      <c r="F143" s="115"/>
      <c r="G143" s="121"/>
      <c r="H143" s="121"/>
      <c r="I143" s="23">
        <f t="shared" si="0"/>
        <v>0</v>
      </c>
    </row>
    <row r="144" spans="1:9" ht="5.85" customHeight="1" x14ac:dyDescent="0.25">
      <c r="A144" s="19"/>
      <c r="B144" s="18"/>
      <c r="C144" s="18"/>
      <c r="D144" s="28"/>
      <c r="E144" s="28"/>
      <c r="F144" s="29"/>
      <c r="G144" s="90"/>
      <c r="H144" s="90"/>
      <c r="I144" s="51"/>
    </row>
    <row r="145" spans="1:9" x14ac:dyDescent="0.25">
      <c r="A145" s="20" t="s">
        <v>105</v>
      </c>
      <c r="B145" s="9"/>
      <c r="C145" s="9"/>
      <c r="D145" s="30"/>
      <c r="E145" s="116"/>
      <c r="F145" s="115"/>
      <c r="G145" s="121"/>
      <c r="H145" s="121"/>
      <c r="I145" s="23">
        <f t="shared" si="0"/>
        <v>0</v>
      </c>
    </row>
    <row r="146" spans="1:9" ht="5.85" customHeight="1" x14ac:dyDescent="0.25">
      <c r="A146" s="19"/>
      <c r="B146" s="18"/>
      <c r="C146" s="18"/>
      <c r="D146" s="28"/>
      <c r="E146" s="28"/>
      <c r="F146" s="29"/>
      <c r="G146" s="90"/>
      <c r="H146" s="90"/>
      <c r="I146" s="51"/>
    </row>
    <row r="147" spans="1:9" x14ac:dyDescent="0.25">
      <c r="A147" s="20" t="s">
        <v>106</v>
      </c>
      <c r="B147" s="9"/>
      <c r="C147" s="9"/>
      <c r="D147" s="30"/>
      <c r="E147" s="116"/>
      <c r="F147" s="115"/>
      <c r="G147" s="121"/>
      <c r="H147" s="121"/>
      <c r="I147" s="23">
        <f t="shared" si="0"/>
        <v>0</v>
      </c>
    </row>
    <row r="148" spans="1:9" ht="5.85" customHeight="1" x14ac:dyDescent="0.25">
      <c r="A148" s="19"/>
      <c r="B148" s="18"/>
      <c r="C148" s="18"/>
      <c r="D148" s="28"/>
      <c r="E148" s="28"/>
      <c r="F148" s="28"/>
      <c r="G148" s="90"/>
      <c r="H148" s="90"/>
      <c r="I148" s="51"/>
    </row>
    <row r="149" spans="1:9" x14ac:dyDescent="0.25">
      <c r="A149" s="20" t="s">
        <v>107</v>
      </c>
      <c r="B149" s="9"/>
      <c r="C149" s="9"/>
      <c r="D149" s="30"/>
      <c r="E149" s="116"/>
      <c r="F149" s="116"/>
      <c r="G149" s="121"/>
      <c r="H149" s="121"/>
      <c r="I149" s="23">
        <f t="shared" si="0"/>
        <v>0</v>
      </c>
    </row>
    <row r="150" spans="1:9" s="59" customFormat="1" ht="3.9" customHeight="1" x14ac:dyDescent="0.25">
      <c r="A150" s="246" t="s">
        <v>108</v>
      </c>
      <c r="B150" s="247"/>
      <c r="C150" s="247"/>
      <c r="D150" s="248"/>
      <c r="E150" s="52"/>
      <c r="F150" s="76"/>
      <c r="G150" s="92"/>
      <c r="H150" s="93"/>
      <c r="I150" s="51"/>
    </row>
    <row r="151" spans="1:9" x14ac:dyDescent="0.25">
      <c r="A151" s="249"/>
      <c r="B151" s="250"/>
      <c r="C151" s="250"/>
      <c r="D151" s="251"/>
      <c r="E151" s="252"/>
      <c r="F151" s="252"/>
      <c r="G151" s="254"/>
      <c r="H151" s="254"/>
      <c r="I151" s="117"/>
    </row>
    <row r="152" spans="1:9" ht="22.5" customHeight="1" x14ac:dyDescent="0.3">
      <c r="A152" s="157"/>
      <c r="B152" s="158"/>
      <c r="C152" s="159"/>
      <c r="D152" s="30"/>
      <c r="E152" s="253"/>
      <c r="F152" s="253"/>
      <c r="G152" s="255"/>
      <c r="H152" s="255"/>
      <c r="I152" s="23">
        <f>ROUND(SUM(E151:H152),2)</f>
        <v>0</v>
      </c>
    </row>
    <row r="153" spans="1:9" ht="15" customHeight="1" x14ac:dyDescent="0.25">
      <c r="A153" s="68"/>
      <c r="B153" s="69"/>
      <c r="C153" s="18"/>
      <c r="D153" s="18"/>
      <c r="E153" s="149"/>
      <c r="F153" s="149"/>
      <c r="G153" s="72"/>
      <c r="H153" s="72"/>
      <c r="I153" s="50"/>
    </row>
    <row r="154" spans="1:9" ht="15" customHeight="1" x14ac:dyDescent="0.3">
      <c r="A154" s="256" t="s">
        <v>109</v>
      </c>
      <c r="B154" s="257"/>
      <c r="C154" s="258"/>
      <c r="D154" s="48"/>
      <c r="E154" s="150"/>
      <c r="F154" s="151"/>
      <c r="G154" s="90"/>
      <c r="H154" s="90"/>
      <c r="I154" s="23"/>
    </row>
    <row r="155" spans="1:9" x14ac:dyDescent="0.25">
      <c r="A155" s="118"/>
      <c r="B155" s="69"/>
      <c r="C155" s="48"/>
      <c r="D155" s="18"/>
      <c r="E155" s="152"/>
      <c r="F155" s="152"/>
      <c r="G155" s="121"/>
      <c r="H155" s="121"/>
      <c r="I155" s="50">
        <f>ROUND(SUM(E155:H155),2)</f>
        <v>0</v>
      </c>
    </row>
    <row r="156" spans="1:9" ht="5.85" customHeight="1" x14ac:dyDescent="0.25">
      <c r="A156" s="19"/>
      <c r="B156" s="18"/>
      <c r="C156" s="18"/>
      <c r="D156" s="28"/>
      <c r="E156" s="28"/>
      <c r="F156" s="28"/>
      <c r="G156" s="29"/>
      <c r="H156" s="29"/>
      <c r="I156" s="51"/>
    </row>
    <row r="157" spans="1:9" x14ac:dyDescent="0.25">
      <c r="A157" s="21" t="s">
        <v>30</v>
      </c>
      <c r="B157" s="18"/>
      <c r="C157" s="18"/>
      <c r="D157" s="28"/>
      <c r="E157" s="119">
        <f>ROUND(SUM(E133:E155),2)</f>
        <v>0</v>
      </c>
      <c r="F157" s="119">
        <f>ROUND(SUM(F133:F155),2)</f>
        <v>0</v>
      </c>
      <c r="G157" s="119"/>
      <c r="H157" s="119"/>
      <c r="I157" s="56">
        <f t="shared" ref="I157" si="1">ROUND(SUM(E157:H157),2)</f>
        <v>0</v>
      </c>
    </row>
    <row r="158" spans="1:9" ht="5.85" customHeight="1" x14ac:dyDescent="0.25">
      <c r="A158" s="20"/>
      <c r="B158" s="9"/>
      <c r="C158" s="9"/>
      <c r="D158" s="30"/>
      <c r="E158" s="30"/>
      <c r="F158" s="30"/>
      <c r="G158" s="31"/>
      <c r="H158" s="31"/>
      <c r="I158" s="25"/>
    </row>
    <row r="159" spans="1:9" x14ac:dyDescent="0.25">
      <c r="A159" s="77"/>
      <c r="E159" s="18"/>
      <c r="F159" s="18"/>
      <c r="G159" s="18"/>
      <c r="H159" s="18"/>
      <c r="I159" s="32"/>
    </row>
    <row r="160" spans="1:9" ht="62.4" customHeight="1" x14ac:dyDescent="0.25">
      <c r="A160" s="226" t="s">
        <v>99</v>
      </c>
      <c r="B160" s="226"/>
      <c r="C160" s="226"/>
      <c r="D160" s="226"/>
      <c r="E160" s="226"/>
      <c r="F160" s="226"/>
      <c r="G160" s="226"/>
      <c r="H160" s="226"/>
      <c r="I160" s="226"/>
    </row>
    <row r="161" spans="1:9" ht="6.75" customHeight="1" x14ac:dyDescent="0.25">
      <c r="A161" s="46"/>
      <c r="B161" s="46"/>
      <c r="C161" s="46"/>
      <c r="D161" s="46"/>
      <c r="E161" s="46"/>
      <c r="F161" s="46"/>
      <c r="G161" s="46"/>
      <c r="H161" s="46"/>
      <c r="I161" s="46"/>
    </row>
    <row r="162" spans="1:9" ht="35.25" customHeight="1" x14ac:dyDescent="0.25">
      <c r="A162" s="302" t="s">
        <v>76</v>
      </c>
      <c r="B162" s="303"/>
      <c r="C162" s="303"/>
      <c r="D162" s="103"/>
      <c r="E162" s="111"/>
      <c r="F162" s="83" t="s">
        <v>79</v>
      </c>
      <c r="G162" s="111"/>
      <c r="H162" s="302" t="s">
        <v>75</v>
      </c>
      <c r="I162" s="304"/>
    </row>
    <row r="163" spans="1:9" ht="6.75" customHeight="1" x14ac:dyDescent="0.25">
      <c r="A163" s="46"/>
      <c r="B163" s="46"/>
      <c r="C163" s="46"/>
      <c r="D163" s="46"/>
      <c r="E163" s="46"/>
      <c r="F163" s="46"/>
      <c r="G163" s="46"/>
      <c r="H163" s="46"/>
      <c r="I163" s="46"/>
    </row>
    <row r="164" spans="1:9" ht="15" customHeight="1" x14ac:dyDescent="0.25">
      <c r="A164" s="310" t="s">
        <v>77</v>
      </c>
      <c r="B164" s="311"/>
      <c r="C164" s="311"/>
      <c r="D164" s="311"/>
      <c r="E164" s="311"/>
      <c r="F164" s="311"/>
      <c r="G164" s="311"/>
      <c r="H164" s="312"/>
      <c r="I164" s="308" t="str">
        <f>IF((E162="x"),IF(ROUND(I157*0.9,2)&gt;30000,30000,ROUND(I157*0.9,2)),IF((G162="x"),IF(ROUND(I157*0.75,2)&gt;30000,30000, ROUND(I157*0.75,2)),"für … wählen."))</f>
        <v>für … wählen.</v>
      </c>
    </row>
    <row r="165" spans="1:9" x14ac:dyDescent="0.25">
      <c r="A165" s="313"/>
      <c r="B165" s="314"/>
      <c r="C165" s="314"/>
      <c r="D165" s="314"/>
      <c r="E165" s="314"/>
      <c r="F165" s="314"/>
      <c r="G165" s="314"/>
      <c r="H165" s="315"/>
      <c r="I165" s="309"/>
    </row>
    <row r="166" spans="1:9" ht="6.75" customHeight="1" x14ac:dyDescent="0.25">
      <c r="A166" s="79"/>
      <c r="B166" s="79"/>
      <c r="C166" s="79"/>
      <c r="D166" s="79"/>
      <c r="E166" s="79"/>
      <c r="F166" s="79"/>
      <c r="G166" s="79"/>
      <c r="H166" s="79"/>
      <c r="I166" s="80"/>
    </row>
    <row r="167" spans="1:9" ht="6.75" customHeight="1" x14ac:dyDescent="0.25">
      <c r="A167" s="79"/>
      <c r="B167" s="79"/>
      <c r="C167" s="79"/>
      <c r="D167" s="79"/>
      <c r="E167" s="79"/>
      <c r="F167" s="79"/>
      <c r="G167" s="79"/>
      <c r="H167" s="79"/>
      <c r="I167" s="80"/>
    </row>
    <row r="168" spans="1:9" ht="17.25" customHeight="1" x14ac:dyDescent="0.25">
      <c r="A168" s="277" t="s">
        <v>97</v>
      </c>
      <c r="B168" s="277"/>
      <c r="C168" s="277"/>
      <c r="D168" s="277"/>
      <c r="E168" s="277"/>
      <c r="F168" s="277"/>
      <c r="G168" s="277"/>
      <c r="H168" s="277"/>
      <c r="I168" s="277"/>
    </row>
    <row r="169" spans="1:9" ht="6.75" customHeight="1" x14ac:dyDescent="0.25">
      <c r="A169" s="277"/>
      <c r="B169" s="277"/>
      <c r="C169" s="277"/>
      <c r="D169" s="277"/>
      <c r="E169" s="277"/>
      <c r="F169" s="277"/>
      <c r="G169" s="277"/>
      <c r="H169" s="277"/>
      <c r="I169" s="277"/>
    </row>
    <row r="170" spans="1:9" x14ac:dyDescent="0.25">
      <c r="A170" s="12" t="s">
        <v>71</v>
      </c>
    </row>
    <row r="171" spans="1:9" x14ac:dyDescent="0.25">
      <c r="A171" s="316"/>
      <c r="B171" s="317"/>
      <c r="C171" s="317"/>
      <c r="D171" s="317"/>
      <c r="E171" s="317"/>
      <c r="F171" s="317"/>
      <c r="G171" s="317"/>
      <c r="H171" s="317"/>
      <c r="I171" s="318"/>
    </row>
    <row r="172" spans="1:9" x14ac:dyDescent="0.25">
      <c r="A172" s="319"/>
      <c r="B172" s="320"/>
      <c r="C172" s="320"/>
      <c r="D172" s="320"/>
      <c r="E172" s="320"/>
      <c r="F172" s="320"/>
      <c r="G172" s="320"/>
      <c r="H172" s="320"/>
      <c r="I172" s="321"/>
    </row>
    <row r="173" spans="1:9" ht="114" customHeight="1" x14ac:dyDescent="0.25">
      <c r="A173" s="322"/>
      <c r="B173" s="323"/>
      <c r="C173" s="323"/>
      <c r="D173" s="323"/>
      <c r="E173" s="323"/>
      <c r="F173" s="323"/>
      <c r="G173" s="323"/>
      <c r="H173" s="323"/>
      <c r="I173" s="324"/>
    </row>
    <row r="174" spans="1:9" ht="111.6" customHeight="1" x14ac:dyDescent="0.25"/>
    <row r="175" spans="1:9" x14ac:dyDescent="0.25">
      <c r="A175" s="233" t="s">
        <v>32</v>
      </c>
      <c r="B175" s="234"/>
      <c r="C175" s="235"/>
      <c r="D175" s="52"/>
      <c r="E175" s="26">
        <f>E128</f>
        <v>2025</v>
      </c>
      <c r="F175" s="26" t="str">
        <f>F128</f>
        <v/>
      </c>
      <c r="G175" s="94">
        <f>G128</f>
        <v>0</v>
      </c>
      <c r="H175" s="95">
        <f>H128</f>
        <v>0</v>
      </c>
      <c r="I175" s="230" t="s">
        <v>27</v>
      </c>
    </row>
    <row r="176" spans="1:9" x14ac:dyDescent="0.25">
      <c r="A176" s="236"/>
      <c r="B176" s="237"/>
      <c r="C176" s="238"/>
      <c r="D176" s="52" t="s">
        <v>28</v>
      </c>
      <c r="E176" s="148" t="str">
        <f t="shared" ref="E176:H177" si="2">IF(E129 ="","",E129)</f>
        <v/>
      </c>
      <c r="F176" s="148" t="str">
        <f t="shared" si="2"/>
        <v/>
      </c>
      <c r="G176" s="34" t="str">
        <f t="shared" si="2"/>
        <v/>
      </c>
      <c r="H176" s="34" t="str">
        <f t="shared" si="2"/>
        <v/>
      </c>
      <c r="I176" s="231"/>
    </row>
    <row r="177" spans="1:9" x14ac:dyDescent="0.25">
      <c r="A177" s="239"/>
      <c r="B177" s="240"/>
      <c r="C177" s="241"/>
      <c r="D177" s="52" t="s">
        <v>29</v>
      </c>
      <c r="E177" s="148" t="str">
        <f t="shared" si="2"/>
        <v/>
      </c>
      <c r="F177" s="148" t="str">
        <f t="shared" si="2"/>
        <v/>
      </c>
      <c r="G177" s="34" t="str">
        <f t="shared" si="2"/>
        <v/>
      </c>
      <c r="H177" s="34" t="str">
        <f t="shared" si="2"/>
        <v/>
      </c>
      <c r="I177" s="232"/>
    </row>
    <row r="178" spans="1:9" ht="5.25" customHeight="1" x14ac:dyDescent="0.25">
      <c r="A178" s="16"/>
      <c r="B178" s="17"/>
      <c r="C178" s="17"/>
      <c r="D178" s="26"/>
      <c r="E178" s="28"/>
      <c r="F178" s="27"/>
      <c r="G178" s="29"/>
      <c r="H178" s="29"/>
      <c r="I178" s="22"/>
    </row>
    <row r="179" spans="1:9" x14ac:dyDescent="0.25">
      <c r="A179" s="244" t="s">
        <v>33</v>
      </c>
      <c r="B179" s="245"/>
      <c r="C179" s="9"/>
      <c r="D179" s="30"/>
      <c r="E179" s="110"/>
      <c r="F179" s="110"/>
      <c r="G179" s="99"/>
      <c r="H179" s="99"/>
      <c r="I179" s="23">
        <f>SUM(E179:H179)</f>
        <v>0</v>
      </c>
    </row>
    <row r="180" spans="1:9" ht="5.25" customHeight="1" x14ac:dyDescent="0.25">
      <c r="A180" s="325" t="s">
        <v>111</v>
      </c>
      <c r="B180" s="326"/>
      <c r="C180" s="326"/>
      <c r="D180" s="327"/>
      <c r="E180" s="28"/>
      <c r="F180" s="29"/>
      <c r="G180" s="90"/>
      <c r="H180" s="90"/>
      <c r="I180" s="24"/>
    </row>
    <row r="181" spans="1:9" ht="4.5" customHeight="1" x14ac:dyDescent="0.25">
      <c r="A181" s="328"/>
      <c r="B181" s="329"/>
      <c r="C181" s="329"/>
      <c r="D181" s="330"/>
      <c r="E181" s="28"/>
      <c r="F181" s="29"/>
      <c r="G181" s="90"/>
      <c r="H181" s="90"/>
      <c r="I181" s="24"/>
    </row>
    <row r="182" spans="1:9" ht="94.5" customHeight="1" x14ac:dyDescent="0.25">
      <c r="A182" s="331"/>
      <c r="B182" s="332"/>
      <c r="C182" s="332"/>
      <c r="D182" s="333"/>
      <c r="E182" s="112"/>
      <c r="F182" s="112"/>
      <c r="G182" s="100"/>
      <c r="H182" s="101"/>
      <c r="I182" s="67">
        <f>IF(SUM(E182:H182)&gt;I164,"Zuschuss überschritten!",IF(SUM(E182:H182)&gt;30001,"Zuschuss übersteigt maximale Gesamtfördersumme!",SUM(E182:H182)))</f>
        <v>0</v>
      </c>
    </row>
    <row r="183" spans="1:9" ht="5.25" customHeight="1" x14ac:dyDescent="0.25">
      <c r="A183" s="35"/>
      <c r="B183" s="36"/>
      <c r="D183" s="28"/>
      <c r="E183" s="28"/>
      <c r="F183" s="29"/>
      <c r="G183" s="90"/>
      <c r="H183" s="90"/>
      <c r="I183" s="24"/>
    </row>
    <row r="184" spans="1:9" ht="24" customHeight="1" x14ac:dyDescent="0.25">
      <c r="A184" s="264" t="s">
        <v>67</v>
      </c>
      <c r="B184" s="265"/>
      <c r="C184" s="265"/>
      <c r="D184" s="266"/>
      <c r="E184" s="110"/>
      <c r="F184" s="110"/>
      <c r="G184" s="99"/>
      <c r="H184" s="99"/>
      <c r="I184" s="23">
        <f>SUM(E184:H184)</f>
        <v>0</v>
      </c>
    </row>
    <row r="185" spans="1:9" ht="5.25" customHeight="1" x14ac:dyDescent="0.25">
      <c r="A185" s="35"/>
      <c r="B185" s="36"/>
      <c r="D185" s="28"/>
      <c r="E185" s="28"/>
      <c r="F185" s="29"/>
      <c r="G185" s="90"/>
      <c r="H185" s="90"/>
      <c r="I185" s="24"/>
    </row>
    <row r="186" spans="1:9" ht="26.25" customHeight="1" x14ac:dyDescent="0.3">
      <c r="A186" s="305" t="s">
        <v>68</v>
      </c>
      <c r="B186" s="306"/>
      <c r="C186" s="306"/>
      <c r="D186" s="307"/>
      <c r="E186" s="110"/>
      <c r="F186" s="110"/>
      <c r="G186" s="99"/>
      <c r="H186" s="99"/>
      <c r="I186" s="23">
        <f>SUM(E186:H186)</f>
        <v>0</v>
      </c>
    </row>
    <row r="187" spans="1:9" ht="5.25" customHeight="1" x14ac:dyDescent="0.25">
      <c r="A187" s="35"/>
      <c r="B187" s="36"/>
      <c r="D187" s="28"/>
      <c r="E187" s="28"/>
      <c r="F187" s="29"/>
      <c r="G187" s="90"/>
      <c r="H187" s="90"/>
      <c r="I187" s="24"/>
    </row>
    <row r="188" spans="1:9" x14ac:dyDescent="0.25">
      <c r="A188" s="82" t="s">
        <v>66</v>
      </c>
      <c r="B188" s="37"/>
      <c r="C188" s="9"/>
      <c r="D188" s="30"/>
      <c r="E188" s="110"/>
      <c r="F188" s="110"/>
      <c r="G188" s="99"/>
      <c r="H188" s="99"/>
      <c r="I188" s="23">
        <f>SUM(E188:H188)</f>
        <v>0</v>
      </c>
    </row>
    <row r="189" spans="1:9" ht="5.25" customHeight="1" x14ac:dyDescent="0.25">
      <c r="A189" s="35"/>
      <c r="B189" s="36"/>
      <c r="D189" s="28"/>
      <c r="E189" s="28"/>
      <c r="F189" s="29"/>
      <c r="G189" s="90"/>
      <c r="H189" s="97"/>
      <c r="I189" s="38"/>
    </row>
    <row r="190" spans="1:9" ht="15" customHeight="1" x14ac:dyDescent="0.25">
      <c r="A190" s="81" t="s">
        <v>65</v>
      </c>
      <c r="D190" s="28"/>
      <c r="E190" s="28"/>
      <c r="F190" s="29"/>
      <c r="G190" s="90"/>
      <c r="H190" s="97"/>
      <c r="I190" s="38"/>
    </row>
    <row r="191" spans="1:9" ht="14.4" x14ac:dyDescent="0.3">
      <c r="A191" s="160" t="s">
        <v>34</v>
      </c>
      <c r="B191" s="161"/>
      <c r="C191" s="162"/>
      <c r="D191" s="30"/>
      <c r="E191" s="110"/>
      <c r="F191" s="110"/>
      <c r="G191" s="99"/>
      <c r="H191" s="99"/>
      <c r="I191" s="23">
        <f>SUM(E191:H191)</f>
        <v>0</v>
      </c>
    </row>
    <row r="192" spans="1:9" ht="5.85" customHeight="1" x14ac:dyDescent="0.25">
      <c r="A192" s="16"/>
      <c r="B192" s="17"/>
      <c r="C192" s="17"/>
      <c r="D192" s="26"/>
      <c r="E192" s="26"/>
      <c r="F192" s="27"/>
      <c r="G192" s="27"/>
      <c r="H192" s="27"/>
      <c r="I192" s="47"/>
    </row>
    <row r="193" spans="1:9" x14ac:dyDescent="0.25">
      <c r="A193" s="21" t="s">
        <v>30</v>
      </c>
      <c r="B193" s="18"/>
      <c r="C193" s="18"/>
      <c r="D193" s="28"/>
      <c r="E193" s="39">
        <f>SUM(E179:E192)</f>
        <v>0</v>
      </c>
      <c r="F193" s="39">
        <f>SUM(F179:F192)</f>
        <v>0</v>
      </c>
      <c r="G193" s="96">
        <f t="shared" ref="G193:H193" si="3">SUM(G179:G192)</f>
        <v>0</v>
      </c>
      <c r="H193" s="96">
        <f t="shared" si="3"/>
        <v>0</v>
      </c>
      <c r="I193" s="45">
        <f>IF(I157&lt;&gt;SUM(I179:I192),"Hinweis:",SUM(I179:I192))</f>
        <v>0</v>
      </c>
    </row>
    <row r="194" spans="1:9" ht="5.85" customHeight="1" x14ac:dyDescent="0.25">
      <c r="A194" s="20"/>
      <c r="B194" s="9"/>
      <c r="C194" s="9"/>
      <c r="D194" s="30"/>
      <c r="E194" s="30"/>
      <c r="F194" s="31"/>
      <c r="G194" s="31"/>
      <c r="H194" s="31"/>
      <c r="I194" s="33"/>
    </row>
    <row r="195" spans="1:9" ht="5.85" customHeight="1" x14ac:dyDescent="0.25"/>
    <row r="196" spans="1:9" x14ac:dyDescent="0.25">
      <c r="A196" s="271" t="str">
        <f>IF(E193&lt;&gt;E157,"Hinweis: Der Betrag für die Ausgaben und der Betrag für die Finanzierung im Jahr 2025 stimmen nicht überein. Bitte Prüfen und korrigieren Sie die Angaben.",IF(F193&lt;&gt;F157,"Hinweis: Der Betrag für die Ausgaben und der Betrag für die Finanzierung im Jahr 2026 stimmen nicht überein. Bitte Prüfen und korrigieren Sie die Angaben.",""))</f>
        <v/>
      </c>
      <c r="B196" s="272"/>
      <c r="C196" s="272"/>
      <c r="D196" s="272"/>
      <c r="E196" s="272"/>
      <c r="F196" s="272"/>
      <c r="G196" s="272"/>
      <c r="H196" s="272"/>
      <c r="I196" s="273"/>
    </row>
    <row r="197" spans="1:9" x14ac:dyDescent="0.25">
      <c r="A197" s="274"/>
      <c r="B197" s="275"/>
      <c r="C197" s="275"/>
      <c r="D197" s="275"/>
      <c r="E197" s="275"/>
      <c r="F197" s="275"/>
      <c r="G197" s="275"/>
      <c r="H197" s="275"/>
      <c r="I197" s="276"/>
    </row>
    <row r="198" spans="1:9" ht="5.85" customHeight="1" x14ac:dyDescent="0.25"/>
    <row r="199" spans="1:9" x14ac:dyDescent="0.25">
      <c r="A199" s="64" t="s">
        <v>78</v>
      </c>
      <c r="B199" s="65"/>
      <c r="C199" s="65"/>
      <c r="D199" s="65"/>
      <c r="E199" s="65"/>
      <c r="F199" s="65"/>
      <c r="G199" s="65"/>
      <c r="H199" s="65"/>
      <c r="I199" s="66" t="str">
        <f>IFERROR(I182/I157,"")</f>
        <v/>
      </c>
    </row>
    <row r="200" spans="1:9" x14ac:dyDescent="0.25">
      <c r="A200" s="104"/>
      <c r="B200" s="54"/>
      <c r="C200" s="54"/>
      <c r="D200" s="54"/>
      <c r="E200" s="54"/>
      <c r="F200" s="54"/>
      <c r="G200" s="54"/>
      <c r="H200" s="54"/>
      <c r="I200" s="105"/>
    </row>
    <row r="201" spans="1:9" x14ac:dyDescent="0.25">
      <c r="A201" s="277" t="s">
        <v>69</v>
      </c>
      <c r="B201" s="277"/>
      <c r="C201" s="277"/>
      <c r="D201" s="277"/>
      <c r="E201" s="277"/>
      <c r="F201" s="277"/>
      <c r="G201" s="277"/>
      <c r="H201" s="277"/>
      <c r="I201" s="277"/>
    </row>
    <row r="202" spans="1:9" ht="6.75" customHeight="1" x14ac:dyDescent="0.25">
      <c r="A202" s="277"/>
      <c r="B202" s="277"/>
      <c r="C202" s="277"/>
      <c r="D202" s="277"/>
      <c r="E202" s="277"/>
      <c r="F202" s="277"/>
      <c r="G202" s="277"/>
      <c r="H202" s="277"/>
      <c r="I202" s="277"/>
    </row>
    <row r="203" spans="1:9" x14ac:dyDescent="0.25">
      <c r="A203" s="12" t="s">
        <v>60</v>
      </c>
    </row>
    <row r="204" spans="1:9" x14ac:dyDescent="0.25">
      <c r="A204" s="278"/>
      <c r="B204" s="181"/>
      <c r="C204" s="181"/>
      <c r="D204" s="181"/>
      <c r="E204" s="181"/>
      <c r="F204" s="181"/>
      <c r="G204" s="181"/>
      <c r="H204" s="181"/>
      <c r="I204" s="182"/>
    </row>
    <row r="205" spans="1:9" x14ac:dyDescent="0.25">
      <c r="A205" s="183"/>
      <c r="B205" s="184"/>
      <c r="C205" s="184"/>
      <c r="D205" s="184"/>
      <c r="E205" s="184"/>
      <c r="F205" s="184"/>
      <c r="G205" s="184"/>
      <c r="H205" s="184"/>
      <c r="I205" s="185"/>
    </row>
    <row r="206" spans="1:9" ht="55.5" customHeight="1" x14ac:dyDescent="0.25">
      <c r="A206" s="186"/>
      <c r="B206" s="187"/>
      <c r="C206" s="187"/>
      <c r="D206" s="187"/>
      <c r="E206" s="187"/>
      <c r="F206" s="187"/>
      <c r="G206" s="187"/>
      <c r="H206" s="187"/>
      <c r="I206" s="188"/>
    </row>
    <row r="207" spans="1:9" ht="50.25" customHeight="1" x14ac:dyDescent="0.25"/>
    <row r="209" spans="1:9" ht="15.6" x14ac:dyDescent="0.25">
      <c r="A209" s="8" t="s">
        <v>43</v>
      </c>
      <c r="B209" s="9"/>
      <c r="C209" s="9"/>
      <c r="D209" s="9"/>
      <c r="E209" s="9"/>
      <c r="F209" s="9"/>
      <c r="G209" s="9"/>
      <c r="H209" s="9"/>
      <c r="I209" s="9"/>
    </row>
    <row r="210" spans="1:9" ht="6.9" customHeight="1" x14ac:dyDescent="0.25"/>
    <row r="211" spans="1:9" ht="62.25" customHeight="1" x14ac:dyDescent="0.25">
      <c r="A211" s="268" t="s">
        <v>110</v>
      </c>
      <c r="B211" s="268"/>
      <c r="C211" s="268"/>
      <c r="D211" s="268"/>
      <c r="E211" s="268"/>
      <c r="F211" s="268"/>
      <c r="G211" s="268"/>
      <c r="H211" s="268"/>
      <c r="I211" s="268"/>
    </row>
    <row r="212" spans="1:9" ht="11.4" customHeight="1" x14ac:dyDescent="0.25">
      <c r="A212" s="40"/>
      <c r="B212" s="40"/>
      <c r="C212" s="40"/>
      <c r="D212" s="40"/>
      <c r="E212" s="40"/>
      <c r="F212" s="40"/>
      <c r="G212" s="40"/>
      <c r="H212" s="40"/>
      <c r="I212" s="40"/>
    </row>
    <row r="213" spans="1:9" ht="38.4" customHeight="1" x14ac:dyDescent="0.25">
      <c r="A213" s="269" t="s">
        <v>62</v>
      </c>
      <c r="B213" s="270"/>
      <c r="C213" s="270"/>
      <c r="D213" s="270"/>
      <c r="E213" s="270"/>
      <c r="F213" s="270"/>
      <c r="G213" s="270"/>
      <c r="H213" s="270"/>
      <c r="I213" s="270"/>
    </row>
    <row r="214" spans="1:9" ht="6.9" customHeight="1" x14ac:dyDescent="0.25"/>
    <row r="215" spans="1:9" ht="57.6" customHeight="1" x14ac:dyDescent="0.25">
      <c r="A215" s="263" t="s">
        <v>35</v>
      </c>
      <c r="B215" s="263"/>
      <c r="C215" s="263"/>
      <c r="D215" s="263"/>
      <c r="E215" s="263"/>
      <c r="F215" s="263"/>
      <c r="G215" s="263"/>
      <c r="H215" s="263"/>
      <c r="I215" s="263"/>
    </row>
    <row r="216" spans="1:9" ht="6.9" customHeight="1" x14ac:dyDescent="0.25"/>
    <row r="217" spans="1:9" ht="55.95" customHeight="1" x14ac:dyDescent="0.25">
      <c r="A217" s="263" t="s">
        <v>36</v>
      </c>
      <c r="B217" s="263"/>
      <c r="C217" s="263"/>
      <c r="D217" s="263"/>
      <c r="E217" s="263"/>
      <c r="F217" s="263"/>
      <c r="G217" s="263"/>
      <c r="H217" s="263"/>
      <c r="I217" s="263"/>
    </row>
    <row r="218" spans="1:9" ht="10.199999999999999" customHeight="1" x14ac:dyDescent="0.25"/>
    <row r="219" spans="1:9" x14ac:dyDescent="0.25">
      <c r="A219" s="41" t="s">
        <v>39</v>
      </c>
    </row>
    <row r="220" spans="1:9" ht="6.9" customHeight="1" x14ac:dyDescent="0.25"/>
    <row r="221" spans="1:9" ht="15" customHeight="1" x14ac:dyDescent="0.25">
      <c r="A221" s="113"/>
      <c r="B221" s="267" t="s">
        <v>52</v>
      </c>
      <c r="C221" s="267"/>
      <c r="D221" s="267"/>
      <c r="E221" s="267"/>
      <c r="F221" s="267"/>
      <c r="G221" s="267"/>
      <c r="H221" s="267"/>
      <c r="I221" s="267"/>
    </row>
    <row r="222" spans="1:9" x14ac:dyDescent="0.25">
      <c r="B222" s="267"/>
      <c r="C222" s="267"/>
      <c r="D222" s="267"/>
      <c r="E222" s="267"/>
      <c r="F222" s="267"/>
      <c r="G222" s="267"/>
      <c r="H222" s="267"/>
      <c r="I222" s="267"/>
    </row>
    <row r="223" spans="1:9" ht="6.9" customHeight="1" x14ac:dyDescent="0.25"/>
    <row r="224" spans="1:9" ht="15" customHeight="1" x14ac:dyDescent="0.25">
      <c r="A224" s="113"/>
      <c r="B224" s="267" t="s">
        <v>53</v>
      </c>
      <c r="C224" s="334"/>
      <c r="D224" s="334"/>
      <c r="E224" s="334"/>
      <c r="F224" s="334"/>
      <c r="G224" s="334"/>
      <c r="H224" s="334"/>
      <c r="I224" s="334"/>
    </row>
    <row r="225" spans="1:9" x14ac:dyDescent="0.25">
      <c r="B225" s="334"/>
      <c r="C225" s="334"/>
      <c r="D225" s="334"/>
      <c r="E225" s="334"/>
      <c r="F225" s="334"/>
      <c r="G225" s="334"/>
      <c r="H225" s="334"/>
      <c r="I225" s="334"/>
    </row>
    <row r="226" spans="1:9" x14ac:dyDescent="0.25">
      <c r="B226" s="334"/>
      <c r="C226" s="334"/>
      <c r="D226" s="334"/>
      <c r="E226" s="334"/>
      <c r="F226" s="334"/>
      <c r="G226" s="334"/>
      <c r="H226" s="334"/>
      <c r="I226" s="334"/>
    </row>
    <row r="227" spans="1:9" x14ac:dyDescent="0.25">
      <c r="B227" s="334"/>
      <c r="C227" s="334"/>
      <c r="D227" s="334"/>
      <c r="E227" s="334"/>
      <c r="F227" s="334"/>
      <c r="G227" s="334"/>
      <c r="H227" s="334"/>
      <c r="I227" s="334"/>
    </row>
    <row r="228" spans="1:9" ht="63.75" customHeight="1" x14ac:dyDescent="0.25">
      <c r="A228" s="263" t="s">
        <v>38</v>
      </c>
      <c r="B228" s="263"/>
      <c r="C228" s="263"/>
      <c r="D228" s="263"/>
      <c r="E228" s="263"/>
      <c r="F228" s="263"/>
      <c r="G228" s="263"/>
      <c r="H228" s="263"/>
      <c r="I228" s="263"/>
    </row>
    <row r="229" spans="1:9" ht="99" customHeight="1" x14ac:dyDescent="0.25">
      <c r="A229" s="299" t="s">
        <v>80</v>
      </c>
      <c r="B229" s="299"/>
      <c r="C229" s="299"/>
      <c r="D229" s="299"/>
      <c r="E229" s="299"/>
      <c r="F229" s="299"/>
      <c r="G229" s="299"/>
      <c r="H229" s="299"/>
      <c r="I229" s="299"/>
    </row>
    <row r="230" spans="1:9" ht="15" customHeight="1" x14ac:dyDescent="0.25"/>
    <row r="231" spans="1:9" x14ac:dyDescent="0.25">
      <c r="A231" s="73"/>
      <c r="B231" s="54"/>
      <c r="C231" s="54"/>
      <c r="D231" s="54"/>
      <c r="E231" s="54"/>
      <c r="F231" s="54"/>
      <c r="G231" s="54"/>
      <c r="H231" s="54"/>
      <c r="I231" s="54"/>
    </row>
    <row r="232" spans="1:9" ht="6.9" customHeight="1" x14ac:dyDescent="0.25">
      <c r="A232" s="54"/>
      <c r="B232" s="54"/>
      <c r="C232" s="54"/>
      <c r="D232" s="54"/>
      <c r="E232" s="54"/>
      <c r="F232" s="54"/>
      <c r="G232" s="54"/>
      <c r="H232" s="54"/>
      <c r="I232" s="54"/>
    </row>
    <row r="233" spans="1:9" ht="52.5" customHeight="1" x14ac:dyDescent="0.25">
      <c r="A233" s="298"/>
      <c r="B233" s="298"/>
      <c r="C233" s="298"/>
      <c r="D233" s="298"/>
      <c r="E233" s="298"/>
      <c r="F233" s="298"/>
      <c r="G233" s="298"/>
      <c r="H233" s="298"/>
      <c r="I233" s="298"/>
    </row>
    <row r="235" spans="1:9" ht="14.4" x14ac:dyDescent="0.3">
      <c r="A235" s="300"/>
      <c r="B235" s="301"/>
      <c r="C235" s="147"/>
      <c r="D235" s="146"/>
      <c r="F235" s="297"/>
      <c r="G235" s="297"/>
      <c r="H235" s="297"/>
      <c r="I235" s="297"/>
    </row>
    <row r="236" spans="1:9" x14ac:dyDescent="0.25">
      <c r="A236" s="74" t="s">
        <v>44</v>
      </c>
      <c r="C236" s="11"/>
      <c r="D236" s="11" t="s">
        <v>40</v>
      </c>
      <c r="E236" s="11"/>
      <c r="F236" s="63" t="s">
        <v>54</v>
      </c>
      <c r="H236" s="75"/>
      <c r="I236" s="59"/>
    </row>
    <row r="237" spans="1:9" x14ac:dyDescent="0.25">
      <c r="A237" s="54"/>
      <c r="B237" s="54"/>
      <c r="C237" s="54"/>
      <c r="D237" s="54"/>
      <c r="E237" s="54"/>
      <c r="F237" s="143" t="str">
        <f>IF(OR(D49="",D57="",A52="",D59="",E52="",D61="",H52="",H125="",H126=""),"Pflichtfelder wurden nicht gefüllt, der Antrag kann nicht bearbeitet werden.","")</f>
        <v>Pflichtfelder wurden nicht gefüllt, der Antrag kann nicht bearbeitet werden.</v>
      </c>
      <c r="G237" s="54"/>
      <c r="H237" s="54"/>
      <c r="I237" s="54"/>
    </row>
    <row r="238" spans="1:9" x14ac:dyDescent="0.25">
      <c r="A238" s="73"/>
      <c r="B238" s="54"/>
      <c r="C238" s="54"/>
      <c r="D238" s="54"/>
      <c r="E238" s="54"/>
      <c r="F238" s="144" t="str">
        <f>IF(OR(I182="Zuschuss überschritten!",I182="Zuschuss übersteigt maximale Gesamtfördersumme!"),"Zuschuss falsch angegeben! Bitte prüfen!","")</f>
        <v/>
      </c>
      <c r="G238" s="54"/>
      <c r="H238" s="54"/>
      <c r="I238" s="54"/>
    </row>
    <row r="239" spans="1:9" x14ac:dyDescent="0.25">
      <c r="A239" s="54"/>
      <c r="B239" s="54"/>
      <c r="C239" s="54"/>
      <c r="D239" s="54"/>
      <c r="E239" s="54"/>
      <c r="F239" s="145" t="str">
        <f>IF(OR(AND(E162="x",A221="")*AND(E162="x",A224="")),"Erklärung freier Träger fehlt! Bitte ergänzen!","")</f>
        <v/>
      </c>
      <c r="G239" s="54"/>
      <c r="H239" s="54"/>
      <c r="I239" s="54"/>
    </row>
    <row r="240" spans="1:9" ht="27.75" customHeight="1" x14ac:dyDescent="0.25">
      <c r="F240" s="143" t="str">
        <f>IF(E162="x","Bitte Anlage A (s. letzte Seite) beifügen!","")</f>
        <v/>
      </c>
    </row>
    <row r="241" spans="1:9" ht="22.2" customHeight="1" x14ac:dyDescent="0.25">
      <c r="A241" s="296"/>
      <c r="B241" s="296"/>
      <c r="C241" s="296"/>
      <c r="D241" s="296"/>
      <c r="E241" s="296"/>
      <c r="F241" s="296"/>
      <c r="G241" s="296"/>
      <c r="H241" s="296"/>
      <c r="I241" s="296"/>
    </row>
    <row r="242" spans="1:9" ht="30.6" customHeight="1" x14ac:dyDescent="0.25"/>
    <row r="243" spans="1:9" ht="30.6" customHeight="1" x14ac:dyDescent="0.25"/>
    <row r="244" spans="1:9" ht="223.5" customHeight="1" x14ac:dyDescent="0.25"/>
    <row r="245" spans="1:9" ht="281.39999999999998" customHeight="1" x14ac:dyDescent="0.25">
      <c r="A245" s="175" t="s">
        <v>94</v>
      </c>
      <c r="B245" s="175"/>
      <c r="C245" s="175"/>
      <c r="D245" s="175"/>
      <c r="E245" s="175"/>
      <c r="F245" s="175"/>
      <c r="G245" s="175"/>
      <c r="H245" s="175"/>
      <c r="I245" s="175"/>
    </row>
    <row r="246" spans="1:9" ht="271.5" customHeight="1" x14ac:dyDescent="0.25">
      <c r="A246" s="175" t="s">
        <v>81</v>
      </c>
      <c r="B246" s="175"/>
      <c r="C246" s="175"/>
      <c r="D246" s="175"/>
      <c r="E246" s="175"/>
      <c r="F246" s="175"/>
      <c r="G246" s="175"/>
      <c r="H246" s="175"/>
      <c r="I246" s="175"/>
    </row>
    <row r="247" spans="1:9" ht="297" customHeight="1" x14ac:dyDescent="0.25">
      <c r="A247" s="175" t="s">
        <v>82</v>
      </c>
      <c r="B247" s="175"/>
      <c r="C247" s="175"/>
      <c r="D247" s="175"/>
      <c r="E247" s="175"/>
      <c r="F247" s="175"/>
      <c r="G247" s="175"/>
      <c r="H247" s="175"/>
      <c r="I247" s="175"/>
    </row>
    <row r="248" spans="1:9" ht="375.75" customHeight="1" x14ac:dyDescent="0.25">
      <c r="A248" s="175" t="s">
        <v>48</v>
      </c>
      <c r="B248" s="175"/>
      <c r="C248" s="175"/>
      <c r="D248" s="175"/>
      <c r="E248" s="175"/>
      <c r="F248" s="175"/>
      <c r="G248" s="175"/>
      <c r="H248" s="175"/>
      <c r="I248" s="175"/>
    </row>
    <row r="249" spans="1:9" ht="326.25" customHeight="1" x14ac:dyDescent="0.25">
      <c r="A249" s="175" t="s">
        <v>55</v>
      </c>
      <c r="B249" s="175"/>
      <c r="C249" s="175"/>
      <c r="D249" s="175"/>
      <c r="E249" s="175"/>
      <c r="F249" s="175"/>
      <c r="G249" s="175"/>
      <c r="H249" s="175"/>
      <c r="I249" s="175"/>
    </row>
    <row r="250" spans="1:9" ht="188.4" customHeight="1" x14ac:dyDescent="0.25"/>
    <row r="252" spans="1:9" ht="17.399999999999999" x14ac:dyDescent="0.25">
      <c r="A252" s="122" t="s">
        <v>112</v>
      </c>
    </row>
    <row r="253" spans="1:9" x14ac:dyDescent="0.25">
      <c r="A253" s="123" t="s">
        <v>113</v>
      </c>
    </row>
    <row r="255" spans="1:9" ht="15.6" x14ac:dyDescent="0.25">
      <c r="A255" s="283" t="s">
        <v>114</v>
      </c>
      <c r="B255" s="284"/>
      <c r="C255" s="284"/>
      <c r="D255" s="284"/>
      <c r="E255" s="284"/>
      <c r="F255" s="284"/>
      <c r="G255" s="284"/>
      <c r="H255" s="284"/>
      <c r="I255" s="284"/>
    </row>
    <row r="256" spans="1:9" ht="30.75" customHeight="1" x14ac:dyDescent="0.25">
      <c r="A256" s="285" t="s">
        <v>115</v>
      </c>
      <c r="B256" s="286"/>
      <c r="C256" s="286"/>
      <c r="D256" s="286"/>
      <c r="E256" s="286"/>
      <c r="F256" s="286"/>
      <c r="G256" s="286"/>
      <c r="H256" s="286"/>
      <c r="I256" s="286"/>
    </row>
    <row r="258" spans="1:9" x14ac:dyDescent="0.25">
      <c r="A258" s="5" t="s">
        <v>116</v>
      </c>
    </row>
    <row r="260" spans="1:9" ht="14.4" x14ac:dyDescent="0.3">
      <c r="A260" s="124" t="s">
        <v>117</v>
      </c>
      <c r="B260" s="293" t="str">
        <f>IF(D235="","",D235)</f>
        <v/>
      </c>
      <c r="C260" s="294"/>
    </row>
    <row r="262" spans="1:9" x14ac:dyDescent="0.25">
      <c r="A262" s="125" t="s">
        <v>118</v>
      </c>
    </row>
    <row r="264" spans="1:9" x14ac:dyDescent="0.25">
      <c r="A264" s="287" t="str">
        <f>IF(A52="","",A52)</f>
        <v/>
      </c>
      <c r="B264" s="288"/>
      <c r="C264" s="288"/>
      <c r="D264" s="289"/>
    </row>
    <row r="265" spans="1:9" x14ac:dyDescent="0.25">
      <c r="A265" s="290"/>
      <c r="B265" s="291"/>
      <c r="C265" s="291"/>
      <c r="D265" s="292"/>
    </row>
    <row r="267" spans="1:9" x14ac:dyDescent="0.25">
      <c r="A267" s="126" t="s">
        <v>119</v>
      </c>
      <c r="B267" s="127" t="str">
        <f>IF(D49="","",D49)</f>
        <v/>
      </c>
      <c r="C267" s="126" t="s">
        <v>134</v>
      </c>
      <c r="D267" s="59"/>
      <c r="E267" s="59"/>
    </row>
    <row r="269" spans="1:9" x14ac:dyDescent="0.25">
      <c r="A269" s="32" t="s">
        <v>120</v>
      </c>
    </row>
    <row r="271" spans="1:9" x14ac:dyDescent="0.25">
      <c r="A271" s="9" t="str">
        <f>A12</f>
        <v>Name Behörde/Institution</v>
      </c>
      <c r="B271" s="9"/>
      <c r="C271" s="9"/>
      <c r="D271" s="9"/>
      <c r="E271" s="279" t="str">
        <f>IF(E12="","",E12)</f>
        <v/>
      </c>
      <c r="F271" s="279"/>
      <c r="G271" s="279"/>
      <c r="H271" s="279"/>
      <c r="I271" s="279"/>
    </row>
    <row r="273" spans="1:9" x14ac:dyDescent="0.25">
      <c r="A273" s="9" t="str">
        <f>A14</f>
        <v>Straße, Hausnummer</v>
      </c>
      <c r="B273" s="9"/>
      <c r="C273" s="9"/>
      <c r="D273" s="9"/>
      <c r="E273" s="279" t="str">
        <f>IF(E14="","",E14)</f>
        <v/>
      </c>
      <c r="F273" s="279"/>
      <c r="G273" s="279"/>
      <c r="H273" s="279"/>
      <c r="I273" s="279"/>
    </row>
    <row r="275" spans="1:9" x14ac:dyDescent="0.25">
      <c r="A275" s="9" t="str">
        <f>A16</f>
        <v>PLZ, Ort</v>
      </c>
      <c r="B275" s="9"/>
      <c r="C275" s="9"/>
      <c r="D275" s="9"/>
      <c r="E275" s="279" t="str">
        <f>IF(E16="","",E16)</f>
        <v/>
      </c>
      <c r="F275" s="279"/>
      <c r="G275" s="279"/>
      <c r="H275" s="279"/>
      <c r="I275" s="279"/>
    </row>
    <row r="278" spans="1:9" x14ac:dyDescent="0.25">
      <c r="A278" s="128"/>
      <c r="B278" s="280" t="s">
        <v>121</v>
      </c>
      <c r="C278" s="280"/>
      <c r="D278" s="280"/>
      <c r="E278" s="280"/>
      <c r="F278" s="280"/>
      <c r="G278" s="280"/>
      <c r="H278" s="280"/>
      <c r="I278" s="280"/>
    </row>
    <row r="279" spans="1:9" x14ac:dyDescent="0.25">
      <c r="B279" s="281"/>
      <c r="C279" s="281"/>
      <c r="D279" s="281"/>
      <c r="E279" s="281"/>
      <c r="F279" s="281"/>
      <c r="G279" s="281"/>
      <c r="H279" s="281"/>
      <c r="I279" s="281"/>
    </row>
    <row r="281" spans="1:9" x14ac:dyDescent="0.25">
      <c r="A281" s="128"/>
      <c r="B281" s="4" t="s">
        <v>122</v>
      </c>
    </row>
    <row r="285" spans="1:9" x14ac:dyDescent="0.25">
      <c r="A285" s="282"/>
      <c r="B285" s="282"/>
      <c r="C285" s="282"/>
      <c r="D285" s="129"/>
      <c r="F285" s="282"/>
      <c r="G285" s="282"/>
      <c r="H285" s="282"/>
      <c r="I285" s="282"/>
    </row>
    <row r="286" spans="1:9" x14ac:dyDescent="0.25">
      <c r="A286" s="130" t="s">
        <v>123</v>
      </c>
      <c r="C286" s="130"/>
      <c r="D286" s="130" t="s">
        <v>40</v>
      </c>
      <c r="E286" s="130"/>
      <c r="F286" s="132" t="s">
        <v>124</v>
      </c>
      <c r="G286" s="63"/>
      <c r="H286" s="131"/>
      <c r="I286" s="131"/>
    </row>
    <row r="287" spans="1:9" x14ac:dyDescent="0.25">
      <c r="B287" s="130"/>
      <c r="C287" s="130"/>
      <c r="D287" s="130"/>
      <c r="E287" s="130"/>
      <c r="F287" s="130"/>
      <c r="G287" s="130"/>
    </row>
  </sheetData>
  <sheetProtection password="CC6A" sheet="1" selectLockedCells="1"/>
  <mergeCells count="107">
    <mergeCell ref="A4:I7"/>
    <mergeCell ref="A241:I241"/>
    <mergeCell ref="A228:I228"/>
    <mergeCell ref="F235:I235"/>
    <mergeCell ref="A233:I233"/>
    <mergeCell ref="A229:I229"/>
    <mergeCell ref="A249:I249"/>
    <mergeCell ref="A248:I248"/>
    <mergeCell ref="A247:I247"/>
    <mergeCell ref="A246:I246"/>
    <mergeCell ref="A245:I245"/>
    <mergeCell ref="A235:B235"/>
    <mergeCell ref="A162:C162"/>
    <mergeCell ref="H162:I162"/>
    <mergeCell ref="A186:D186"/>
    <mergeCell ref="A179:B179"/>
    <mergeCell ref="A175:C177"/>
    <mergeCell ref="I175:I177"/>
    <mergeCell ref="I164:I165"/>
    <mergeCell ref="A164:H165"/>
    <mergeCell ref="A171:I173"/>
    <mergeCell ref="A168:I169"/>
    <mergeCell ref="A180:D182"/>
    <mergeCell ref="B224:I227"/>
    <mergeCell ref="E275:I275"/>
    <mergeCell ref="B278:I278"/>
    <mergeCell ref="B279:I279"/>
    <mergeCell ref="A285:C285"/>
    <mergeCell ref="F285:I285"/>
    <mergeCell ref="A255:I255"/>
    <mergeCell ref="A256:I256"/>
    <mergeCell ref="A264:D265"/>
    <mergeCell ref="E271:I271"/>
    <mergeCell ref="E273:I273"/>
    <mergeCell ref="B260:C260"/>
    <mergeCell ref="A217:I217"/>
    <mergeCell ref="A184:D184"/>
    <mergeCell ref="B221:I222"/>
    <mergeCell ref="A211:I211"/>
    <mergeCell ref="A213:I213"/>
    <mergeCell ref="A215:I215"/>
    <mergeCell ref="A196:I197"/>
    <mergeCell ref="A201:I202"/>
    <mergeCell ref="A204:I206"/>
    <mergeCell ref="A133:B133"/>
    <mergeCell ref="A160:I160"/>
    <mergeCell ref="A66:I68"/>
    <mergeCell ref="A51:D51"/>
    <mergeCell ref="I128:I130"/>
    <mergeCell ref="A128:C130"/>
    <mergeCell ref="A135:B135"/>
    <mergeCell ref="A137:C137"/>
    <mergeCell ref="A139:C139"/>
    <mergeCell ref="A150:D151"/>
    <mergeCell ref="E151:E152"/>
    <mergeCell ref="F151:F152"/>
    <mergeCell ref="G151:G152"/>
    <mergeCell ref="H151:H152"/>
    <mergeCell ref="A154:C154"/>
    <mergeCell ref="A83:I83"/>
    <mergeCell ref="A84:I86"/>
    <mergeCell ref="A90:I92"/>
    <mergeCell ref="A114:I116"/>
    <mergeCell ref="A126:G126"/>
    <mergeCell ref="A125:G125"/>
    <mergeCell ref="A96:I98"/>
    <mergeCell ref="A108:I110"/>
    <mergeCell ref="A102:I104"/>
    <mergeCell ref="G23:H23"/>
    <mergeCell ref="A132:C132"/>
    <mergeCell ref="A52:D53"/>
    <mergeCell ref="A42:C42"/>
    <mergeCell ref="E42:H42"/>
    <mergeCell ref="E57:I58"/>
    <mergeCell ref="E59:I60"/>
    <mergeCell ref="A61:C61"/>
    <mergeCell ref="E61:I61"/>
    <mergeCell ref="E51:G51"/>
    <mergeCell ref="E52:G53"/>
    <mergeCell ref="H51:I51"/>
    <mergeCell ref="H52:I53"/>
    <mergeCell ref="A112:I112"/>
    <mergeCell ref="A118:I118"/>
    <mergeCell ref="F16:H16"/>
    <mergeCell ref="A152:C152"/>
    <mergeCell ref="A191:C191"/>
    <mergeCell ref="E18:H18"/>
    <mergeCell ref="E20:H20"/>
    <mergeCell ref="E25:H25"/>
    <mergeCell ref="E27:H27"/>
    <mergeCell ref="A3:I3"/>
    <mergeCell ref="A94:I94"/>
    <mergeCell ref="A121:I121"/>
    <mergeCell ref="A40:C40"/>
    <mergeCell ref="A32:I33"/>
    <mergeCell ref="E34:H34"/>
    <mergeCell ref="E36:H36"/>
    <mergeCell ref="E38:H38"/>
    <mergeCell ref="E40:H40"/>
    <mergeCell ref="A36:C36"/>
    <mergeCell ref="E12:H12"/>
    <mergeCell ref="E14:H14"/>
    <mergeCell ref="A119:I119"/>
    <mergeCell ref="A78:I80"/>
    <mergeCell ref="A38:C38"/>
    <mergeCell ref="E49:G49"/>
    <mergeCell ref="A72:I74"/>
  </mergeCells>
  <conditionalFormatting sqref="E193:F193">
    <cfRule type="cellIs" dxfId="1" priority="4" operator="lessThan">
      <formula>#REF!</formula>
    </cfRule>
  </conditionalFormatting>
  <conditionalFormatting sqref="G193:H193">
    <cfRule type="cellIs" dxfId="0" priority="2" operator="lessThan">
      <formula>#REF!</formula>
    </cfRule>
  </conditionalFormatting>
  <dataValidations disablePrompts="1" count="20">
    <dataValidation type="textLength" operator="lessThanOrEqual" allowBlank="1" showInputMessage="1" showErrorMessage="1" sqref="A52:D53 A264:D265">
      <formula1>40</formula1>
    </dataValidation>
    <dataValidation type="date" allowBlank="1" showInputMessage="1" showErrorMessage="1" error="Bitte geben Sie ein gültiges BIS Datum im Jahr 2025 ein." sqref="G130">
      <formula1>45658</formula1>
      <formula2>46022</formula2>
    </dataValidation>
    <dataValidation type="textLength" operator="lessThanOrEqual" allowBlank="1" showInputMessage="1" showErrorMessage="1" error="die maximale Zeichenanzahl (350) wurde überschritten." sqref="A204:I206">
      <formula1>350</formula1>
    </dataValidation>
    <dataValidation type="textLength" operator="lessThanOrEqual" allowBlank="1" showInputMessage="1" showErrorMessage="1" error="die maximale Zeichenanzahl (750) wurde überschritten." sqref="A171:I173">
      <formula1>750</formula1>
    </dataValidation>
    <dataValidation type="date" operator="equal" allowBlank="1" showInputMessage="1" showErrorMessage="1" error="Bitte geben Sie ein gültiges VON Datum im Jahr 2025 ein." sqref="G129">
      <formula1>45658</formula1>
    </dataValidation>
    <dataValidation type="date" allowBlank="1" showInputMessage="1" showErrorMessage="1" error="Bitte geben Sie ein gültiges Datum ein." sqref="D57">
      <formula1>45748</formula1>
      <formula2>46022</formula2>
    </dataValidation>
    <dataValidation type="date" allowBlank="1" showInputMessage="1" showErrorMessage="1" error="Bitte geben Sie ein gültiges Datum ein._x000a_Die Maßnahme muss im Jahr 2026 abgeschlossen sein." sqref="D59">
      <formula1>45658</formula1>
      <formula2>46387</formula2>
    </dataValidation>
    <dataValidation type="date" allowBlank="1" showInputMessage="1" showErrorMessage="1" error="Bitte geben Sie ein gültiges BIS Datum im 2026 ein." sqref="H130">
      <formula1>46023</formula1>
      <formula2>46387</formula2>
    </dataValidation>
    <dataValidation type="date" operator="equal" allowBlank="1" showInputMessage="1" showErrorMessage="1" error="Bitte geben Sie ein gültiges VON Datum im Jahr 2026 ein." sqref="H129">
      <formula1>46023</formula1>
    </dataValidation>
    <dataValidation type="decimal" allowBlank="1" showInputMessage="1" showErrorMessage="1" error="Pro Kalenderjahr sind maximal 40.000, 00 € Zuschuss vom Sozialministerium möglich. " sqref="E182:H182">
      <formula1>0</formula1>
      <formula2>40000</formula2>
    </dataValidation>
    <dataValidation type="textLength" operator="lessThanOrEqual" allowBlank="1" showInputMessage="1" showErrorMessage="1" errorTitle="Zeichenanzahl" error="Die maximale Zeichenanzahl wurde überschritten." sqref="A90:I92 A72:I74 A78:I80">
      <formula1>500</formula1>
    </dataValidation>
    <dataValidation type="whole" allowBlank="1" showErrorMessage="1" errorTitle="Überschritten" error="Mehr als 36 Monate sind nicht möglich." promptTitle="Überschritten" prompt="Mehr wie 36 Monate sind nicht möglich." sqref="D61">
      <formula1>1</formula1>
      <formula2>21</formula2>
    </dataValidation>
    <dataValidation type="textLength" operator="lessThanOrEqual" allowBlank="1" showInputMessage="1" showErrorMessage="1" errorTitle="Zeichenanzahl" error="Die maximale Zeichenanzahl wurde überschritten." sqref="A66:I68">
      <formula1>700</formula1>
    </dataValidation>
    <dataValidation type="textLength" operator="lessThanOrEqual" allowBlank="1" showInputMessage="1" showErrorMessage="1" errorTitle="Zeichenanzahl" error="Die maximale Zeichenanzahl wurde überschritten." sqref="A84:I86">
      <formula1>750</formula1>
    </dataValidation>
    <dataValidation type="textLength" operator="lessThanOrEqual" allowBlank="1" showInputMessage="1" showErrorMessage="1" errorTitle="Zeichenanzahl" error="Die maximale Zeichenanzahl wurde überschritten." sqref="A96:I98 A102:I104 A108:I110">
      <formula1>350</formula1>
    </dataValidation>
    <dataValidation type="textLength" operator="lessThanOrEqual" allowBlank="1" showInputMessage="1" showErrorMessage="1" errorTitle="Zeichenanzahl" error="Die maximale Zeichenanzahl wurde überschritten." sqref="A114:I118">
      <formula1>800</formula1>
    </dataValidation>
    <dataValidation type="textLength" allowBlank="1" showInputMessage="1" showErrorMessage="1" sqref="A119:I119">
      <formula1>1</formula1>
      <formula2>500</formula2>
    </dataValidation>
    <dataValidation type="list" allowBlank="1" showInputMessage="1" showErrorMessage="1" sqref="E23">
      <formula1>"Herr,Frau"</formula1>
    </dataValidation>
    <dataValidation type="textLength" allowBlank="1" showInputMessage="1" showErrorMessage="1" error="Bitte korrekten 8 stelligen AGS verwenden!" sqref="H52:I53">
      <formula1>8</formula1>
      <formula2>8</formula2>
    </dataValidation>
    <dataValidation type="date" allowBlank="1" showInputMessage="1" showErrorMessage="1" sqref="D235">
      <formula1>45292</formula1>
      <formula2>47848</formula2>
    </dataValidation>
  </dataValidations>
  <pageMargins left="0.70866141732283472" right="0.51181102362204722" top="0.78740157480314965" bottom="0.78740157480314965" header="0.31496062992125984" footer="0.31496062992125984"/>
  <pageSetup scale="74" orientation="portrait" r:id="rId1"/>
  <headerFooter differentFirst="1">
    <oddFooter>&amp;C&amp;"Arial,Standard"&amp;9Seite &amp;P von &amp;N</oddFooter>
    <firstHeader>&amp;L&amp;"Arial,Fett"&amp;26
&amp;C&amp;"Arial,Fett"&amp;25Förderaufruf 2025
„Empowerment von Frauen mit Zuwanderungsgeschichte“</firstHeader>
    <firstFooter>&amp;C&amp;"Arial,Standard"&amp;10Seite 1 von 9</firstFoot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Tabelle2!$A$19:$A$20</xm:f>
          </x14:formula1>
          <xm:sqref>A31 I238 H125:H126</xm:sqref>
        </x14:dataValidation>
        <x14:dataValidation type="list" allowBlank="1" showInputMessage="1" showErrorMessage="1">
          <x14:formula1>
            <xm:f>Tabelle2!$A$11:$A$13</xm:f>
          </x14:formula1>
          <xm:sqref>D49</xm:sqref>
        </x14:dataValidation>
        <x14:dataValidation type="list" allowBlank="1" showInputMessage="1" showErrorMessage="1">
          <x14:formula1>
            <xm:f>Tabelle2!$A$1:$A$8</xm:f>
          </x14:formula1>
          <xm:sqref>E36:H36 E38:H38 E40:H40</xm:sqref>
        </x14:dataValidation>
        <x14:dataValidation type="list" allowBlank="1" showInputMessage="1" showErrorMessage="1">
          <x14:formula1>
            <xm:f>Tabelle2!$A$25:$A$26</xm:f>
          </x14:formula1>
          <xm:sqref>A221 A224</xm:sqref>
        </x14:dataValidation>
        <x14:dataValidation type="list" allowBlank="1" showInputMessage="1" showErrorMessage="1">
          <x14:formula1>
            <xm:f>Tabelle2!$A$24:$A$25</xm:f>
          </x14:formula1>
          <xm:sqref>E162 G162 A278 A281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28"/>
  <sheetViews>
    <sheetView workbookViewId="0">
      <selection activeCell="A25" sqref="A25"/>
    </sheetView>
  </sheetViews>
  <sheetFormatPr baseColWidth="10" defaultColWidth="11.44140625" defaultRowHeight="13.8" x14ac:dyDescent="0.25"/>
  <cols>
    <col min="1" max="16384" width="11.44140625" style="1"/>
  </cols>
  <sheetData>
    <row r="1" spans="1:1" x14ac:dyDescent="0.25">
      <c r="A1" s="78" t="s">
        <v>61</v>
      </c>
    </row>
    <row r="2" spans="1:1" x14ac:dyDescent="0.25">
      <c r="A2" s="2" t="s">
        <v>5</v>
      </c>
    </row>
    <row r="3" spans="1:1" x14ac:dyDescent="0.25">
      <c r="A3" s="2" t="s">
        <v>6</v>
      </c>
    </row>
    <row r="4" spans="1:1" x14ac:dyDescent="0.25">
      <c r="A4" s="2" t="s">
        <v>7</v>
      </c>
    </row>
    <row r="5" spans="1:1" x14ac:dyDescent="0.25">
      <c r="A5" s="2" t="s">
        <v>8</v>
      </c>
    </row>
    <row r="6" spans="1:1" x14ac:dyDescent="0.25">
      <c r="A6" s="2" t="s">
        <v>9</v>
      </c>
    </row>
    <row r="7" spans="1:1" x14ac:dyDescent="0.25">
      <c r="A7" s="2" t="s">
        <v>10</v>
      </c>
    </row>
    <row r="8" spans="1:1" x14ac:dyDescent="0.25">
      <c r="A8" s="2" t="s">
        <v>11</v>
      </c>
    </row>
    <row r="9" spans="1:1" x14ac:dyDescent="0.25">
      <c r="A9" s="2"/>
    </row>
    <row r="10" spans="1:1" x14ac:dyDescent="0.25">
      <c r="A10" s="2"/>
    </row>
    <row r="11" spans="1:1" x14ac:dyDescent="0.25">
      <c r="A11" s="3" t="s">
        <v>14</v>
      </c>
    </row>
    <row r="12" spans="1:1" x14ac:dyDescent="0.25">
      <c r="A12" s="2" t="s">
        <v>15</v>
      </c>
    </row>
    <row r="13" spans="1:1" x14ac:dyDescent="0.25">
      <c r="A13" s="2" t="s">
        <v>16</v>
      </c>
    </row>
    <row r="14" spans="1:1" x14ac:dyDescent="0.25">
      <c r="A14" s="2" t="s">
        <v>17</v>
      </c>
    </row>
    <row r="15" spans="1:1" x14ac:dyDescent="0.25">
      <c r="A15" s="2" t="s">
        <v>57</v>
      </c>
    </row>
    <row r="16" spans="1:1" x14ac:dyDescent="0.25">
      <c r="A16" s="2"/>
    </row>
    <row r="17" spans="1:1" x14ac:dyDescent="0.25">
      <c r="A17" s="2"/>
    </row>
    <row r="18" spans="1:1" x14ac:dyDescent="0.25">
      <c r="A18" s="2" t="s">
        <v>26</v>
      </c>
    </row>
    <row r="19" spans="1:1" x14ac:dyDescent="0.25">
      <c r="A19" s="1" t="s">
        <v>20</v>
      </c>
    </row>
    <row r="20" spans="1:1" x14ac:dyDescent="0.25">
      <c r="A20" s="1" t="s">
        <v>19</v>
      </c>
    </row>
    <row r="22" spans="1:1" x14ac:dyDescent="0.25">
      <c r="A22" s="1" t="s">
        <v>20</v>
      </c>
    </row>
    <row r="23" spans="1:1" x14ac:dyDescent="0.25">
      <c r="A23" s="1" t="s">
        <v>21</v>
      </c>
    </row>
    <row r="25" spans="1:1" x14ac:dyDescent="0.25">
      <c r="A25" s="1" t="s">
        <v>37</v>
      </c>
    </row>
    <row r="27" spans="1:1" x14ac:dyDescent="0.25">
      <c r="A27" s="1" t="s">
        <v>58</v>
      </c>
    </row>
    <row r="28" spans="1:1" x14ac:dyDescent="0.25">
      <c r="A28" s="1" t="s">
        <v>59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Antrag</vt:lpstr>
      <vt:lpstr>Tabelle2</vt:lpstr>
      <vt:lpstr>Antrag!_Ref444673449</vt:lpstr>
      <vt:lpstr>Antrag!Text140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Sabine (SM STU)</dc:creator>
  <cp:lastModifiedBy>Brünner, Dominik (RPS)</cp:lastModifiedBy>
  <cp:lastPrinted>2023-04-11T06:33:40Z</cp:lastPrinted>
  <dcterms:created xsi:type="dcterms:W3CDTF">2019-08-05T12:42:42Z</dcterms:created>
  <dcterms:modified xsi:type="dcterms:W3CDTF">2024-11-11T07:14:36Z</dcterms:modified>
</cp:coreProperties>
</file>