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R:\2-Personal\2-7-Fachberater-Fachbetreuer\2-7-4-Jahresbericht\"/>
    </mc:Choice>
  </mc:AlternateContent>
  <bookViews>
    <workbookView xWindow="0" yWindow="0" windowWidth="19200" windowHeight="11145" tabRatio="918" firstSheet="1" activeTab="1"/>
  </bookViews>
  <sheets>
    <sheet name="HINWEISE" sheetId="20" r:id="rId1"/>
    <sheet name="Allg. Angaben" sheetId="40" r:id="rId2"/>
    <sheet name="1. Tätigk. am RP" sheetId="21" r:id="rId3"/>
    <sheet name="2. U-Beratung" sheetId="35" r:id="rId4"/>
    <sheet name="4. LFB" sheetId="24" r:id="rId5"/>
    <sheet name="3. QE" sheetId="22" r:id="rId6"/>
    <sheet name="5. U-Berichte" sheetId="25" r:id="rId7"/>
    <sheet name="6. Prüfungen " sheetId="36" r:id="rId8"/>
    <sheet name="7. Sonstiges" sheetId="37" r:id="rId9"/>
    <sheet name="8. PS-Aufsicht" sheetId="38" r:id="rId10"/>
    <sheet name="Gesamtrechng." sheetId="32" r:id="rId11"/>
    <sheet name="Gesamtübersicht" sheetId="31" r:id="rId12"/>
  </sheets>
  <definedNames>
    <definedName name="_xlnm.Print_Area" localSheetId="1">'Allg. Angaben'!$A$1:$I$39</definedName>
    <definedName name="_xlnm.Print_Area" localSheetId="10">Gesamtrechng.!$A$1:$G$31</definedName>
    <definedName name="_xlnm.Print_Area" localSheetId="11">Gesamtübersicht!$A$1:$C$27</definedName>
    <definedName name="_xlnm.Print_Area" localSheetId="0">HINWEISE!$B$1:$B$48</definedName>
  </definedNames>
  <calcPr calcId="162913"/>
</workbook>
</file>

<file path=xl/calcChain.xml><?xml version="1.0" encoding="utf-8"?>
<calcChain xmlns="http://schemas.openxmlformats.org/spreadsheetml/2006/main">
  <c r="C4" i="31" l="1"/>
  <c r="D4" i="31" l="1"/>
  <c r="J12" i="25" l="1"/>
  <c r="J13" i="25"/>
  <c r="G25" i="40"/>
  <c r="D5" i="31" l="1"/>
  <c r="F22" i="40" l="1"/>
  <c r="J6" i="22" l="1"/>
  <c r="L1" i="21" l="1"/>
  <c r="M1" i="35"/>
  <c r="M1" i="22"/>
  <c r="M1" i="24"/>
  <c r="M1" i="25"/>
  <c r="M1" i="36"/>
  <c r="B1" i="32"/>
  <c r="B1" i="31"/>
  <c r="M1" i="38"/>
  <c r="M1" i="37"/>
  <c r="G24" i="40" l="1"/>
  <c r="F21" i="40"/>
  <c r="C3" i="31"/>
  <c r="D3" i="31" l="1"/>
  <c r="C2" i="31"/>
  <c r="D2" i="31" s="1"/>
  <c r="G2" i="38"/>
  <c r="I20" i="21" l="1"/>
  <c r="I19" i="21"/>
  <c r="I18" i="21"/>
  <c r="I21" i="21"/>
  <c r="I22" i="21"/>
  <c r="I7" i="21" l="1"/>
  <c r="I9" i="21"/>
  <c r="E2" i="21" l="1"/>
  <c r="J23" i="24" l="1"/>
  <c r="J2" i="21"/>
  <c r="H2" i="21"/>
  <c r="G2" i="21"/>
  <c r="F2" i="21"/>
  <c r="K2" i="35"/>
  <c r="I2" i="35"/>
  <c r="H2" i="35"/>
  <c r="G2" i="35"/>
  <c r="F2" i="35"/>
  <c r="K2" i="22"/>
  <c r="I2" i="22"/>
  <c r="H2" i="22"/>
  <c r="G2" i="22"/>
  <c r="F2" i="22"/>
  <c r="K2" i="24"/>
  <c r="I2" i="24"/>
  <c r="H2" i="24"/>
  <c r="G2" i="24"/>
  <c r="F2" i="24"/>
  <c r="K2" i="25"/>
  <c r="I2" i="25"/>
  <c r="H2" i="25"/>
  <c r="G2" i="25"/>
  <c r="F2" i="25"/>
  <c r="K2" i="36"/>
  <c r="I2" i="36"/>
  <c r="H2" i="36"/>
  <c r="G2" i="36"/>
  <c r="F2" i="36"/>
  <c r="F2" i="37"/>
  <c r="G2" i="37"/>
  <c r="H2" i="37"/>
  <c r="I2" i="37"/>
  <c r="K2" i="37"/>
  <c r="K2" i="38"/>
  <c r="H2" i="38"/>
  <c r="I2" i="38"/>
  <c r="F2" i="38"/>
  <c r="J6" i="38"/>
  <c r="J7" i="38"/>
  <c r="J8" i="38"/>
  <c r="J9" i="38"/>
  <c r="J10" i="38"/>
  <c r="J11" i="38"/>
  <c r="J12" i="38"/>
  <c r="J13" i="38"/>
  <c r="J14" i="38"/>
  <c r="J15" i="38"/>
  <c r="J16" i="38"/>
  <c r="J17" i="38"/>
  <c r="J18" i="38"/>
  <c r="J19" i="38"/>
  <c r="J20" i="38"/>
  <c r="J21" i="38"/>
  <c r="J22" i="38"/>
  <c r="F7" i="32" l="1"/>
  <c r="J8" i="36"/>
  <c r="J11" i="35"/>
  <c r="J10" i="35"/>
  <c r="I5" i="21" l="1"/>
  <c r="I8" i="21"/>
  <c r="I6" i="21"/>
  <c r="J7" i="35"/>
  <c r="J6" i="35"/>
  <c r="J5" i="35"/>
  <c r="I14" i="21" l="1"/>
  <c r="I10" i="21"/>
  <c r="I11" i="21"/>
  <c r="J8" i="35" l="1"/>
  <c r="E8" i="32"/>
  <c r="J23" i="38"/>
  <c r="J5" i="37"/>
  <c r="J6" i="37"/>
  <c r="J7" i="37"/>
  <c r="J8" i="37"/>
  <c r="J9" i="37"/>
  <c r="J10" i="37"/>
  <c r="J11" i="37"/>
  <c r="J12" i="37"/>
  <c r="J13" i="37"/>
  <c r="J14" i="37"/>
  <c r="J15" i="37"/>
  <c r="J16" i="37"/>
  <c r="J17" i="37"/>
  <c r="J18" i="37"/>
  <c r="J19" i="37"/>
  <c r="J20" i="37"/>
  <c r="J21" i="37"/>
  <c r="J22" i="37"/>
  <c r="J6" i="36"/>
  <c r="J7" i="36"/>
  <c r="J9" i="36"/>
  <c r="J10" i="36"/>
  <c r="J11" i="36"/>
  <c r="J12" i="36"/>
  <c r="J13" i="36"/>
  <c r="J14" i="36"/>
  <c r="J15" i="36"/>
  <c r="J16" i="36"/>
  <c r="J17" i="36"/>
  <c r="J18" i="36"/>
  <c r="J19" i="36"/>
  <c r="J20" i="36"/>
  <c r="J21" i="36"/>
  <c r="J22" i="36"/>
  <c r="J23" i="36"/>
  <c r="J5" i="36"/>
  <c r="J5" i="25"/>
  <c r="J6" i="25"/>
  <c r="J7" i="25"/>
  <c r="J8" i="25"/>
  <c r="J9" i="25"/>
  <c r="J10" i="25"/>
  <c r="J11" i="25"/>
  <c r="J14" i="25"/>
  <c r="J15" i="25"/>
  <c r="J16" i="25"/>
  <c r="J17" i="25"/>
  <c r="J18" i="25"/>
  <c r="J19" i="25"/>
  <c r="J20" i="25"/>
  <c r="J21" i="25"/>
  <c r="J22" i="25"/>
  <c r="J23" i="25"/>
  <c r="J6" i="24"/>
  <c r="J7" i="24"/>
  <c r="J8" i="24"/>
  <c r="J9" i="24"/>
  <c r="J10" i="24"/>
  <c r="J11" i="24"/>
  <c r="J12" i="24"/>
  <c r="J13" i="24"/>
  <c r="J14" i="24"/>
  <c r="J15" i="24"/>
  <c r="J16" i="24"/>
  <c r="J17" i="24"/>
  <c r="J18" i="24"/>
  <c r="J19" i="24"/>
  <c r="J20" i="24"/>
  <c r="J21" i="24"/>
  <c r="J22" i="24"/>
  <c r="J5" i="24"/>
  <c r="J7" i="22"/>
  <c r="J8" i="22"/>
  <c r="J9" i="22"/>
  <c r="J10" i="22"/>
  <c r="J11" i="22"/>
  <c r="J12" i="22"/>
  <c r="J13" i="22"/>
  <c r="J14" i="22"/>
  <c r="J15" i="22"/>
  <c r="J16" i="22"/>
  <c r="J17" i="22"/>
  <c r="J18" i="22"/>
  <c r="J19" i="22"/>
  <c r="J20" i="22"/>
  <c r="J21" i="22"/>
  <c r="J22" i="22"/>
  <c r="J23" i="22"/>
  <c r="J24" i="22"/>
  <c r="J5" i="22"/>
  <c r="J9" i="35"/>
  <c r="J12" i="35"/>
  <c r="J13" i="35"/>
  <c r="J14" i="35"/>
  <c r="J15" i="35"/>
  <c r="J16" i="35"/>
  <c r="J17" i="35"/>
  <c r="J18" i="35"/>
  <c r="J19" i="35"/>
  <c r="J20" i="35"/>
  <c r="J21" i="35"/>
  <c r="J22" i="35"/>
  <c r="I16" i="21"/>
  <c r="I17" i="21"/>
  <c r="I12" i="21"/>
  <c r="I13" i="21"/>
  <c r="I15" i="21"/>
  <c r="J2" i="22" l="1"/>
  <c r="J2" i="24"/>
  <c r="J2" i="36"/>
  <c r="J2" i="37"/>
  <c r="J2" i="38"/>
  <c r="I2" i="21"/>
  <c r="J2" i="35"/>
  <c r="J2" i="25"/>
  <c r="F8" i="32"/>
  <c r="F6" i="32" l="1"/>
  <c r="F9" i="32" s="1"/>
  <c r="F10" i="32" l="1"/>
  <c r="F12" i="32" s="1"/>
  <c r="F13" i="32" l="1"/>
  <c r="F14" i="32" l="1"/>
  <c r="C5" i="31"/>
  <c r="C25" i="31" s="1"/>
  <c r="C26" i="31" s="1"/>
</calcChain>
</file>

<file path=xl/sharedStrings.xml><?xml version="1.0" encoding="utf-8"?>
<sst xmlns="http://schemas.openxmlformats.org/spreadsheetml/2006/main" count="279" uniqueCount="162">
  <si>
    <t>Name:</t>
  </si>
  <si>
    <t>Anschrift:</t>
  </si>
  <si>
    <t>E-Mail:</t>
  </si>
  <si>
    <t>Schule:</t>
  </si>
  <si>
    <t>Datum</t>
  </si>
  <si>
    <t>Besuchte Lehrkraft</t>
  </si>
  <si>
    <t>Schule</t>
  </si>
  <si>
    <t>Art des Dienstgeschäfts</t>
  </si>
  <si>
    <t>Gesamtrechnung</t>
  </si>
  <si>
    <t>wird vom RP ausgefüllt</t>
  </si>
  <si>
    <t>Summe (zustehende Anrechnungsstunden)</t>
  </si>
  <si>
    <t>Abgerundetes Ergebnis als Anrechnungsstunde(n)</t>
  </si>
  <si>
    <t>Übertrag für folgendes Schuljahr</t>
  </si>
  <si>
    <t>Unterschrift Ersteller/in</t>
  </si>
  <si>
    <t>Bemerkungen:</t>
  </si>
  <si>
    <t>Teiler:
(Bitte ein-tragen)</t>
  </si>
  <si>
    <t>Ausgefallene Unterrichts-stunden umgerechnet in Zeitstunden</t>
  </si>
  <si>
    <t>Ich bin:</t>
  </si>
  <si>
    <r>
      <t xml:space="preserve">Faktor:
</t>
    </r>
    <r>
      <rPr>
        <sz val="8"/>
        <rFont val="Arial"/>
        <family val="2"/>
      </rPr>
      <t>wissensch. Lehrkräfte: 1,85
techn. Lehrkräfte (27 Std.): 1,71
techn. Lehrkräfte (28 Std.): 1,65</t>
    </r>
    <r>
      <rPr>
        <b/>
        <sz val="10"/>
        <rFont val="Arial"/>
        <family val="2"/>
      </rPr>
      <t xml:space="preserve">       </t>
    </r>
  </si>
  <si>
    <t>wissensch. Lehrkräfte:     72
techn. Lehrkräfte (27 St.): 66
techn. Lehrkräfte (28 St.): 64</t>
  </si>
  <si>
    <t>Dienstbez.</t>
  </si>
  <si>
    <t>Tel.:</t>
  </si>
  <si>
    <t>Aktueller Lehrauftrag:</t>
  </si>
  <si>
    <t>Unterrichtseinsatz schwerpunktmäßig</t>
  </si>
  <si>
    <t>in den Schularten:</t>
  </si>
  <si>
    <t>VAB / Übergangsbereich</t>
  </si>
  <si>
    <t>BS</t>
  </si>
  <si>
    <t>BFS</t>
  </si>
  <si>
    <t>BK</t>
  </si>
  <si>
    <t>BG</t>
  </si>
  <si>
    <t>FS</t>
  </si>
  <si>
    <t>in den Fächern:</t>
  </si>
  <si>
    <t>Vorbereitung</t>
  </si>
  <si>
    <t>Durchführung</t>
  </si>
  <si>
    <t>Nachbereitung</t>
  </si>
  <si>
    <t>Summe</t>
  </si>
  <si>
    <r>
      <t xml:space="preserve">Auftraggeber
</t>
    </r>
    <r>
      <rPr>
        <sz val="9"/>
        <rFont val="Arial"/>
        <family val="2"/>
      </rPr>
      <t>(Name Referent/in)</t>
    </r>
  </si>
  <si>
    <t>Bemerkungen</t>
  </si>
  <si>
    <t>Aus-gefallene Unter-richts-
stunden</t>
  </si>
  <si>
    <t>Referat 76   Berufliche Schulen
Regierungspräsidium  Stuttgart</t>
  </si>
  <si>
    <r>
      <t xml:space="preserve">AZ des Auftrags
</t>
    </r>
    <r>
      <rPr>
        <sz val="9"/>
        <rFont val="Arial"/>
        <family val="2"/>
      </rPr>
      <t>(wenn angegeben)</t>
    </r>
  </si>
  <si>
    <t xml:space="preserve">Stunden </t>
  </si>
  <si>
    <t>Hinweise zum Jahresbericht</t>
  </si>
  <si>
    <t>Der Jahresbericht verfolgt zwei Ziele:</t>
  </si>
  <si>
    <t>Die folgenden Hinweise gelten für den Jahresbericht grundsätzlich und für die Erfassung der Arbeitszeiten im Hinblick auf die Berechnung der Anrechnungsstunden.</t>
  </si>
  <si>
    <t>Regelungen zu Zeiterfassung und zur Ermittlung der Anrechnungsstunden</t>
  </si>
  <si>
    <t xml:space="preserve">Die Zeiten für Vorbereitung, Durchführung und Nachbereitung müssen in einem angemessenen Verhältnis stehen. Ist beispielsweise die Vorbereitungszeit für eine inhaltlich neue und erstmals durchgeführte Lehrerfortbildung deutlich höher als bei den sonstigen Lehrerfortbildungen, so wird dies in der Spalte „Bemerkungen“ begründet. </t>
  </si>
  <si>
    <t>Für die Berechnung der Anrechnungsstunden gilt:</t>
  </si>
  <si>
    <t>Grundsätzlich gilt:</t>
  </si>
  <si>
    <t xml:space="preserve">Hiermit erkläre ich, dass ich für das Regierungspräsidium Stuttgart, Abteilung Schule und Bildung, die unter 1. bis 8. aufgeführten dienstlichen Aufgaben durchgeführt habe und bestätige, dass ich dafür keine Anrechnungen oder Honorare erhalten habe.
</t>
  </si>
  <si>
    <t>76-6401.5</t>
  </si>
  <si>
    <t>Reg 76
z.d.A.</t>
  </si>
  <si>
    <t>Regierungspräsidium Stuttgart
Referat 76 Berufliche Schulen
Ruppmannstraße 21
70565 Stuttgart</t>
  </si>
  <si>
    <t>Maßgebliches Stammdeputat im laufenden Schuljahr (Wert aus Allg. Angaben)</t>
  </si>
  <si>
    <r>
      <t xml:space="preserve">Aufwendung in Zeitstunden pro Arbeitstag 
</t>
    </r>
    <r>
      <rPr>
        <sz val="9"/>
        <rFont val="Arial"/>
        <family val="2"/>
      </rPr>
      <t>(max. 10 Zeitstunden pro Tag)</t>
    </r>
  </si>
  <si>
    <t>Reisezeit</t>
  </si>
  <si>
    <t>Dienstort</t>
  </si>
  <si>
    <t>Der Laufweg wird von der verantwortlichen Referentin/dem verantwortlichen Referenten eingetragen. Der Laufweg soll möglichst alle Referent/innen beinhalten, die Aufträge im Berichtszeitraum vergeben haben.</t>
  </si>
  <si>
    <t>Anzahl Stunden</t>
  </si>
  <si>
    <r>
      <t xml:space="preserve">Gesamtzeitaufwand 
</t>
    </r>
    <r>
      <rPr>
        <sz val="8"/>
        <rFont val="Arial"/>
        <family val="2"/>
      </rPr>
      <t>(Zeitaufwand abzüglich des in Zeitstunden umgerechneten Unterrichtsausfalls)</t>
    </r>
  </si>
  <si>
    <r>
      <t>•</t>
    </r>
    <r>
      <rPr>
        <sz val="10"/>
        <color indexed="8"/>
        <rFont val="Times New Roman"/>
        <family val="1"/>
      </rPr>
      <t xml:space="preserve">       </t>
    </r>
    <r>
      <rPr>
        <sz val="10"/>
        <color indexed="8"/>
        <rFont val="Arial"/>
        <family val="2"/>
      </rPr>
      <t>Alle Tätigkeiten und deren Umfang zu dokumentieren (gem. VwV Fachberater, II, Nr. 2).</t>
    </r>
  </si>
  <si>
    <r>
      <t>•</t>
    </r>
    <r>
      <rPr>
        <sz val="10"/>
        <color indexed="8"/>
        <rFont val="Times New Roman"/>
        <family val="1"/>
      </rPr>
      <t xml:space="preserve">       </t>
    </r>
    <r>
      <rPr>
        <sz val="10"/>
        <color indexed="8"/>
        <rFont val="Arial"/>
        <family val="2"/>
      </rPr>
      <t>Berichtszeitraum ist jeweils 1. Februar bis 31. Januar.</t>
    </r>
  </si>
  <si>
    <r>
      <t>•</t>
    </r>
    <r>
      <rPr>
        <sz val="10"/>
        <rFont val="Times New Roman"/>
        <family val="1"/>
      </rPr>
      <t xml:space="preserve">       </t>
    </r>
    <r>
      <rPr>
        <sz val="10"/>
        <rFont val="Arial"/>
        <family val="2"/>
      </rPr>
      <t>Vorsitz bei Lehramtsprüfungen im Nebenamt gegen Vergütung,</t>
    </r>
  </si>
  <si>
    <r>
      <t>•</t>
    </r>
    <r>
      <rPr>
        <sz val="10"/>
        <rFont val="Times New Roman"/>
        <family val="1"/>
      </rPr>
      <t xml:space="preserve">       </t>
    </r>
    <r>
      <rPr>
        <sz val="10"/>
        <rFont val="Arial"/>
        <family val="2"/>
      </rPr>
      <t>Vorsitz bei Kolloquien für den Vorbereitungsdienst im Nebenamt gegen Vergütung,</t>
    </r>
  </si>
  <si>
    <r>
      <t>•</t>
    </r>
    <r>
      <rPr>
        <sz val="10"/>
        <rFont val="Times New Roman"/>
        <family val="1"/>
      </rPr>
      <t xml:space="preserve">       </t>
    </r>
    <r>
      <rPr>
        <sz val="10"/>
        <rFont val="Arial"/>
        <family val="2"/>
      </rPr>
      <t>Ggf. im Voraus gegebene Anrechnungsstunden und Bruchteile vom Vorjahr werden verrechnet.</t>
    </r>
  </si>
  <si>
    <r>
      <t>•</t>
    </r>
    <r>
      <rPr>
        <sz val="10"/>
        <rFont val="Times New Roman"/>
        <family val="1"/>
      </rPr>
      <t xml:space="preserve">       </t>
    </r>
    <r>
      <rPr>
        <sz val="10"/>
        <rFont val="Arial"/>
        <family val="2"/>
      </rPr>
      <t>Bruchteile oder eventuell noch zu erbringende Stunden werden in das Folgejahr übertragen.</t>
    </r>
  </si>
  <si>
    <t>Aus-gefallene Unterrichts-
stunden</t>
  </si>
  <si>
    <t>Bitte die Tätigkeiten sortiert nach Aufträgen eintragen</t>
  </si>
  <si>
    <t>Schulische Entlastungsstunden (z.B. für Mitarbeit in der Steuergruppe,…)</t>
  </si>
  <si>
    <t>Vor-bereitung</t>
  </si>
  <si>
    <t>Durch-führung</t>
  </si>
  <si>
    <t>Nach-bereitung</t>
  </si>
  <si>
    <t>Reise-zeit</t>
  </si>
  <si>
    <t xml:space="preserve">Summen </t>
  </si>
  <si>
    <r>
      <t xml:space="preserve">Begründung für Über-schreitung der Tages-höchstarbeitszeit (10 h);
</t>
    </r>
    <r>
      <rPr>
        <sz val="9"/>
        <rFont val="Arial"/>
        <family val="2"/>
      </rPr>
      <t>genehmigt durch (Angabe Referent/in) am (Datum)</t>
    </r>
  </si>
  <si>
    <t>Besuchte 
Lehrkraft / Lehrerteams</t>
  </si>
  <si>
    <r>
      <t>•</t>
    </r>
    <r>
      <rPr>
        <sz val="10"/>
        <rFont val="Times New Roman"/>
        <family val="1"/>
      </rPr>
      <t xml:space="preserve">       </t>
    </r>
    <r>
      <rPr>
        <sz val="10"/>
        <rFont val="Arial"/>
        <family val="2"/>
      </rPr>
      <t>Tätigkeiten an der eigenen Schule nicht, evtl. möglich nach Genehmigung durch die Referentin/den Referenten.</t>
    </r>
  </si>
  <si>
    <t xml:space="preserve">Für die eigene Arbeitsorganisation wie beispielsweise die Dokumentation der Arbeitszeiten, das Erstellen des Jahresberichts etc. können maximal sechs Zeitstunden im Jahresbericht abgerechnet werden (Eingabe im Tabellenblatt "Allgemeine Angaben"). </t>
  </si>
  <si>
    <r>
      <t xml:space="preserve">Übertrag des Vorjahres </t>
    </r>
    <r>
      <rPr>
        <sz val="12"/>
        <color rgb="FFFF0000"/>
        <rFont val="Arial"/>
        <family val="2"/>
      </rPr>
      <t>(wird vom RP eingetragen)</t>
    </r>
  </si>
  <si>
    <r>
      <t xml:space="preserve">Begründung für Überschreitung </t>
    </r>
    <r>
      <rPr>
        <sz val="9"/>
        <rFont val="Arial"/>
        <family val="2"/>
      </rPr>
      <t>der Tageshöchstarbeitszeit (10 h);</t>
    </r>
    <r>
      <rPr>
        <b/>
        <sz val="9"/>
        <rFont val="Arial"/>
        <family val="2"/>
      </rPr>
      <t xml:space="preserve">
</t>
    </r>
    <r>
      <rPr>
        <sz val="9"/>
        <rFont val="Arial"/>
        <family val="2"/>
      </rPr>
      <t>genehmigt durch (Angabe Referent/in) am (Datum)</t>
    </r>
  </si>
  <si>
    <r>
      <t xml:space="preserve">Begründung für Überschreitung </t>
    </r>
    <r>
      <rPr>
        <sz val="9"/>
        <rFont val="Arial"/>
        <family val="2"/>
      </rPr>
      <t>der Tageshöchstarbeitszeit (10 h);
genehmigt durch (Angabe Referent/in) am (Datum)</t>
    </r>
  </si>
  <si>
    <r>
      <t>Begründung für Überschreitung</t>
    </r>
    <r>
      <rPr>
        <sz val="9"/>
        <rFont val="Arial"/>
        <family val="2"/>
      </rPr>
      <t xml:space="preserve"> der Tageshöchstarbeitszeit (10 h);
genehmigt durch (Angabe Referent/in) am (Datum)</t>
    </r>
  </si>
  <si>
    <t>Aus- gefallene Unter-richts-
stunden</t>
  </si>
  <si>
    <t>Thema der Veranstaltung bzw. Art des Dienstgeschäfts und Dienstort
-&gt;nicht nur die Lehrgangsnummer, sondern auch den Inhalt angeben</t>
  </si>
  <si>
    <t>Deputatsstunden 
(Vollzeit bzw. Teilzeit)</t>
  </si>
  <si>
    <r>
      <t xml:space="preserve">Gesamtzeitaufwand für die Tätigkeit  </t>
    </r>
    <r>
      <rPr>
        <sz val="8"/>
        <rFont val="Arial"/>
        <family val="2"/>
      </rPr>
      <t>(Summe aus Blatt 1-8)</t>
    </r>
  </si>
  <si>
    <r>
      <t xml:space="preserve">Ausgefallene Unterrichtsstunden </t>
    </r>
    <r>
      <rPr>
        <sz val="8"/>
        <rFont val="Arial"/>
        <family val="2"/>
      </rPr>
      <t xml:space="preserve">              (Summe aus Blatt 1-8)</t>
    </r>
  </si>
  <si>
    <t>Zeitaufwand für die eigene Arbeitsorganisation 
(z.B. Führen des Jahresberichts; allgemeine Verwaltungstätigkeiten;…)</t>
  </si>
  <si>
    <t>Pro Berichtszeitraum (1.02. bis 31.01.) können max. 6 Zeitstunden abgerechnet werden.</t>
  </si>
  <si>
    <t>Prognose der vorauss. dienstlichen Inanspruchnahme im kommenden Abrechnungszeitraum.  Die Schule wird vom FB direkt informiert</t>
  </si>
  <si>
    <r>
      <t>Hinweis:</t>
    </r>
    <r>
      <rPr>
        <sz val="14"/>
        <rFont val="Arial"/>
        <family val="2"/>
      </rPr>
      <t xml:space="preserve">
Um Ihre Angaben eintragen zu können, öffnen Sie bitte die weiteren Tabellenblätter. 
Diese finden Sie in der untenstehenden Leiste (Hinweise, Allg. Angaben, Blatt 1 - 8, Gesamtrechnung, Gesamtübersicht)</t>
    </r>
  </si>
  <si>
    <t xml:space="preserve">       27 Wochenstunden</t>
  </si>
  <si>
    <t xml:space="preserve">      Wissenschaftliche Lehrkraft</t>
  </si>
  <si>
    <r>
      <t xml:space="preserve">     Technische/r Lehrer/in  </t>
    </r>
    <r>
      <rPr>
        <b/>
        <sz val="12"/>
        <rFont val="Arial"/>
        <family val="2"/>
      </rPr>
      <t>A12</t>
    </r>
    <r>
      <rPr>
        <sz val="11"/>
        <rFont val="Arial Narrow"/>
        <family val="2"/>
      </rPr>
      <t xml:space="preserve"> (Fachbetreuer/in)</t>
    </r>
  </si>
  <si>
    <r>
      <t xml:space="preserve">     Technische/r Lehrer/in  </t>
    </r>
    <r>
      <rPr>
        <b/>
        <sz val="12"/>
        <rFont val="Arial"/>
        <family val="2"/>
      </rPr>
      <t>A11</t>
    </r>
    <r>
      <rPr>
        <sz val="12"/>
        <rFont val="Arial"/>
        <family val="2"/>
      </rPr>
      <t xml:space="preserve"> (</t>
    </r>
    <r>
      <rPr>
        <sz val="9"/>
        <rFont val="Arial"/>
        <family val="2"/>
      </rPr>
      <t xml:space="preserve">mit Zulage) </t>
    </r>
  </si>
  <si>
    <t xml:space="preserve">       28 Wochenstunden</t>
  </si>
  <si>
    <r>
      <t>Bitte im entsprechenden Feld  "X" anklicken</t>
    </r>
    <r>
      <rPr>
        <sz val="11"/>
        <color theme="9" tint="-0.249977111117893"/>
        <rFont val="Arial"/>
        <family val="2"/>
      </rPr>
      <t xml:space="preserve"> (Auswahlfeld)</t>
    </r>
  </si>
  <si>
    <t>Vorname:</t>
  </si>
  <si>
    <t xml:space="preserve">AZ: </t>
  </si>
  <si>
    <t xml:space="preserve"> </t>
  </si>
  <si>
    <t xml:space="preserve">        Jahresbericht Fachberater/in bzw. Fachbetreuer/in im Schuljahr:</t>
  </si>
  <si>
    <t xml:space="preserve">Hinweis: Nach anklicken der Mail Adresse mit der linken Maustaste öffnet sich das E-Mail-Programm. </t>
  </si>
  <si>
    <t>Bitte senden Sie den Jahresbericht bis spätestens 28.02. elektronisch an folgende Adresse:</t>
  </si>
  <si>
    <t>Gehaltene Unterrichtsstunden im laufenden Schuljahr</t>
  </si>
  <si>
    <r>
      <t>•</t>
    </r>
    <r>
      <rPr>
        <sz val="10"/>
        <color indexed="8"/>
        <rFont val="Times New Roman"/>
        <family val="1"/>
      </rPr>
      <t xml:space="preserve">       </t>
    </r>
    <r>
      <rPr>
        <sz val="10"/>
        <color indexed="8"/>
        <rFont val="Arial"/>
        <family val="2"/>
      </rPr>
      <t>Die Arbeitszeiten für die Aufgaben zu erfassen, für die das Regierungspräsidium Anrechnungen verfügt.</t>
    </r>
  </si>
  <si>
    <t xml:space="preserve">Pauschale Anrechnungen in Blatt - Nr. </t>
  </si>
  <si>
    <t>Gehaltene Unterrichtsstunden im laufenden Schuljahr               (Wert aus Allg. Angaben)</t>
  </si>
  <si>
    <t>RP</t>
  </si>
  <si>
    <t>ZSL</t>
  </si>
  <si>
    <t>IBBW</t>
  </si>
  <si>
    <t>Seminar</t>
  </si>
  <si>
    <t>Zeilen einfügen: 
Zeile markieren, rechte Maustaste -&gt; kopieren, kopierte Zellen einfügen</t>
  </si>
  <si>
    <r>
      <t xml:space="preserve">Zeilen löschen: 
</t>
    </r>
    <r>
      <rPr>
        <b/>
        <sz val="9"/>
        <rFont val="Arial"/>
        <family val="2"/>
      </rPr>
      <t>Zeile markieren, rechte Maustaste -&gt; Zellen löschen</t>
    </r>
  </si>
  <si>
    <t>Zeilen löschen: 
Zeile markieren, rechte Maustaste -&gt; Zellen löschen</t>
  </si>
  <si>
    <t>Diese Aufzählung ist nicht abschließend, in Zweifelsfällen bitte Rücksprache mit RP oder ZSL (Regionalstellen)</t>
  </si>
  <si>
    <r>
      <t>•</t>
    </r>
    <r>
      <rPr>
        <sz val="10"/>
        <rFont val="Times New Roman"/>
        <family val="1"/>
      </rPr>
      <t xml:space="preserve">       </t>
    </r>
    <r>
      <rPr>
        <sz val="10"/>
        <rFont val="Arial"/>
        <family val="2"/>
      </rPr>
      <t>Abordnungen und pauschale Anrechnungen. Die Bezeichnung muss mit dem Auftrag übereinstimmen.</t>
    </r>
  </si>
  <si>
    <t>Die Abrechnung des Jahresberichts genauso wie alle Anrechnungserlasse werden zur Personalakte genommen.                                         Die Jahresberichte werden zur Sachakte genommen.</t>
  </si>
  <si>
    <t>Wichtig: Bitte zeichnen Sie den Jahresbericht unter Angabe des "Datums" sowie "maschinenschriftlicher Unterschrift" (gez. Vorname Nachname) auf dem Blatt "Gesamtrechnung" ab.</t>
  </si>
  <si>
    <t>Aufsicht (RP)</t>
  </si>
  <si>
    <t>Bugwelle (entsprechend der schulischen Bilanz im</t>
  </si>
  <si>
    <t>Sep. lfd. Schuljahr)</t>
  </si>
  <si>
    <r>
      <rPr>
        <b/>
        <sz val="16"/>
        <rFont val="Arial"/>
        <family val="2"/>
      </rPr>
      <t>8. Privatschulaufsicht</t>
    </r>
    <r>
      <rPr>
        <b/>
        <sz val="14"/>
        <rFont val="Arial"/>
        <family val="2"/>
      </rPr>
      <t xml:space="preserve">
</t>
    </r>
    <r>
      <rPr>
        <sz val="12"/>
        <color rgb="FFFF0000"/>
        <rFont val="Arial"/>
        <family val="2"/>
      </rPr>
      <t>z.B. Schulbesuche, Prüfungsvorsitze, Unterrichtsbesuche, Dienstbesprechungen zum Thema Privatschulen, Schulfremdenprüfungen, vorübergehende Tätigkeiten am RP in der Privatschulaufsicht, ...</t>
    </r>
    <r>
      <rPr>
        <b/>
        <sz val="14"/>
        <rFont val="Arial"/>
        <family val="2"/>
      </rPr>
      <t xml:space="preserve">
</t>
    </r>
  </si>
  <si>
    <t xml:space="preserve"> Im letzten Dienstjahr wird die Prognose über den Umfang der FB - Tätigkeit als Vortrag verfügt.</t>
  </si>
  <si>
    <r>
      <rPr>
        <b/>
        <sz val="10"/>
        <color rgb="FF000000"/>
        <rFont val="Arial"/>
        <family val="2"/>
      </rPr>
      <t xml:space="preserve">Pro Arbeitstag können max. 10 Zeitstunden </t>
    </r>
    <r>
      <rPr>
        <sz val="10"/>
        <color rgb="FF000000"/>
        <rFont val="Arial"/>
        <family val="2"/>
      </rPr>
      <t>abgerechnet werden (vgl. ArbZG bzw. AzUVO). In begründeten Einzelfällen, (z.B. zwei Unterrichtsbesuchsaufträge in Wertheim mit Anfahrt aus Stuttgart) können auch mehr als 10 Zeitstunden pro Tag abgerechnet werden. Diese Mehrarbeit muss jedoch mit der beauftragenden Person besprochen und von dieser/diesem angeordnet bzw. genehmigt werden. Zusätzlich muss der Grund in die Spalte „Begründung für Überschreitung der Tageshöchstarbeitszeit“ aufgenommen werden.</t>
    </r>
  </si>
  <si>
    <t>Bei jeder Tätigkeit ist evtl. ausgefallener Unterricht in Stunden anzuführen (Unterricht gilt dann als ausgefallen, wenn er für die Schüler/innen nicht stattgefunden hat oder wenn der FB nicht Urheber des Unterrichts war). Wird der ausgefallene Unterricht bereits an der Schule von der Arbeitszeit abgezogen, so muss er im Jahresbericht nicht mehr angegeben werden. In Zweifelsfällen bitte Rücksprache mit der Referentin / dem Referenten halten.</t>
  </si>
  <si>
    <r>
      <t>•</t>
    </r>
    <r>
      <rPr>
        <sz val="10"/>
        <rFont val="Times New Roman"/>
        <family val="1"/>
      </rPr>
      <t xml:space="preserve">       </t>
    </r>
    <r>
      <rPr>
        <sz val="10"/>
        <rFont val="Arial"/>
        <family val="2"/>
      </rPr>
      <t>Ausgefallener Unterricht wird mit dem Faktor 1,85 gegengerechnet (1804 Zeitstunden/39 Schulwochen mit je</t>
    </r>
  </si>
  <si>
    <t>LFB (ZSL)</t>
  </si>
  <si>
    <t>nein</t>
  </si>
  <si>
    <t>Ja</t>
  </si>
  <si>
    <r>
      <rPr>
        <b/>
        <sz val="16"/>
        <rFont val="Arial"/>
        <family val="2"/>
      </rPr>
      <t>6. Aufträge des</t>
    </r>
    <r>
      <rPr>
        <b/>
        <sz val="16"/>
        <color rgb="FFFF0000"/>
        <rFont val="Arial"/>
        <family val="2"/>
      </rPr>
      <t xml:space="preserve"> LLPA, Fachausschussvorsitz: Mitwirkung bei Prüfungen </t>
    </r>
    <r>
      <rPr>
        <b/>
        <sz val="14"/>
        <color rgb="FFFF0000"/>
        <rFont val="Arial"/>
        <family val="2"/>
      </rPr>
      <t xml:space="preserve">
</t>
    </r>
    <r>
      <rPr>
        <b/>
        <sz val="12"/>
        <rFont val="Arial"/>
        <family val="2"/>
      </rPr>
      <t>NICHT: Prüfungsvorsitz an Privatschulen, Vorsitz im Fachausschuss Abitur, Drittkorrekturen Abitur</t>
    </r>
  </si>
  <si>
    <r>
      <t>FachberaterBS@rps.bwl.de</t>
    </r>
    <r>
      <rPr>
        <sz val="10"/>
        <rFont val="Arial"/>
        <family val="2"/>
      </rPr>
      <t xml:space="preserve">  oder  </t>
    </r>
    <r>
      <rPr>
        <u/>
        <sz val="10"/>
        <color indexed="12"/>
        <rFont val="Arial"/>
        <family val="2"/>
      </rPr>
      <t xml:space="preserve"> fbbs@zsl-rsgd.de </t>
    </r>
    <r>
      <rPr>
        <sz val="10"/>
        <rFont val="Arial"/>
        <family val="2"/>
      </rPr>
      <t xml:space="preserve"> bzw.</t>
    </r>
    <r>
      <rPr>
        <sz val="10"/>
        <color indexed="12"/>
        <rFont val="Arial"/>
        <family val="2"/>
      </rPr>
      <t xml:space="preserve"> </t>
    </r>
    <r>
      <rPr>
        <u/>
        <sz val="10"/>
        <color indexed="12"/>
        <rFont val="Arial"/>
        <family val="2"/>
      </rPr>
      <t xml:space="preserve"> fbbs@zsl-rss.de</t>
    </r>
  </si>
  <si>
    <t>Feb 2021 - Jan 2022</t>
  </si>
  <si>
    <r>
      <t>•</t>
    </r>
    <r>
      <rPr>
        <sz val="10"/>
        <rFont val="Times New Roman"/>
        <family val="1"/>
      </rPr>
      <t xml:space="preserve">       </t>
    </r>
    <r>
      <rPr>
        <sz val="10"/>
        <rFont val="Arial"/>
        <family val="2"/>
      </rPr>
      <t>Die angegebenen Zeitstunden werden mit dem Divisor 72 (1804 Zeitstunden/25 Deputatsstunden) in 
        Anrechnungsstunden umgerechnet.</t>
    </r>
  </si>
  <si>
    <r>
      <t>•</t>
    </r>
    <r>
      <rPr>
        <sz val="10"/>
        <rFont val="Times New Roman"/>
        <family val="1"/>
      </rPr>
      <t xml:space="preserve">       </t>
    </r>
    <r>
      <rPr>
        <sz val="10"/>
        <rFont val="Arial"/>
        <family val="2"/>
      </rPr>
      <t>Die angegebenen Zeitstunden werden mit dem Divisor 66 (1804 Zeitstunden/27 Deputatsstunden) bzw. mit dem
        Divisor 64 (1804 Zeitstunden/28 Deputatsstunden)  in Anrechnungsstunden umgerechnet.</t>
    </r>
  </si>
  <si>
    <r>
      <t>•</t>
    </r>
    <r>
      <rPr>
        <sz val="10"/>
        <rFont val="Times New Roman"/>
        <family val="1"/>
      </rPr>
      <t xml:space="preserve">       </t>
    </r>
    <r>
      <rPr>
        <sz val="10"/>
        <rFont val="Arial"/>
        <family val="2"/>
      </rPr>
      <t>Ausgefallener Unterricht wird mit dem Faktor 1,71 (1804 Zeitstunden/39 Schulwochen mit je 27 Deputatsstunden) bzw. 
        mit dem Faktor 1,65 (1804 Zeitstunden/39 Schulwochen mit je 28 Deputatsstunden) gegengerechnet.</t>
    </r>
  </si>
  <si>
    <r>
      <t xml:space="preserve">Für alle Aufträge (i.d.R. dokumentiert über Aktenzeichen), werden die eingesetzten Arbeitszeiten in Zeitstunden </t>
    </r>
    <r>
      <rPr>
        <b/>
        <i/>
        <u/>
        <sz val="10"/>
        <color indexed="8"/>
        <rFont val="Arial"/>
        <family val="2"/>
      </rPr>
      <t>je Arbeitstag</t>
    </r>
    <r>
      <rPr>
        <sz val="10"/>
        <color indexed="8"/>
        <rFont val="Arial"/>
        <family val="2"/>
      </rPr>
      <t xml:space="preserve"> angeführt. Dabei wird differenziert nach Vorbereitung, Durchführung, Nachbereitung und Reisezeit. Die Angabe einer </t>
    </r>
    <r>
      <rPr>
        <b/>
        <sz val="10"/>
        <color indexed="8"/>
        <rFont val="Arial"/>
        <family val="2"/>
      </rPr>
      <t>Gesamtsumme</t>
    </r>
    <r>
      <rPr>
        <sz val="10"/>
        <color indexed="8"/>
        <rFont val="Arial"/>
        <family val="2"/>
      </rPr>
      <t xml:space="preserve"> an Arbeitszeit für eine Tätigkeit über mehrere Tage ist </t>
    </r>
    <r>
      <rPr>
        <b/>
        <sz val="10"/>
        <color indexed="8"/>
        <rFont val="Arial"/>
        <family val="2"/>
      </rPr>
      <t>nicht zulässig.</t>
    </r>
    <r>
      <rPr>
        <sz val="10"/>
        <color indexed="8"/>
        <rFont val="Arial"/>
        <family val="2"/>
      </rPr>
      <t xml:space="preserve">
Bitte tragen Sie Ihre Tätigkeiten innerhalb der Tabellenblätter 1-8 sortiert nach Aufträgen (sachlogisch) und innerhalb eines Auftrags chronologisch ein. Zeiten, die alle Lehrkräfte im Rahmen ihrer Unterrichtstätigkeit ausüben, dürfen aus Gründen der Gleichbehandlung nicht im Jahresbericht aufgeführt werden.
Gegebenenfalls können durch Markieren einer Zeile, "kopieren" und "kopierte Zellen einfügen" weitere Zeilen hinzugefügt werden (Ausnahme: 1. Zeile; diese ist gesperrt). </t>
    </r>
    <r>
      <rPr>
        <i/>
        <u/>
        <sz val="10"/>
        <color indexed="8"/>
        <rFont val="Arial"/>
        <family val="2"/>
      </rPr>
      <t>Bitte achten Sie darauf, dass die in der Summenzelle hinterlegte Formel mitkopiert wird.</t>
    </r>
  </si>
  <si>
    <r>
      <t>•</t>
    </r>
    <r>
      <rPr>
        <sz val="10"/>
        <rFont val="Times New Roman"/>
        <family val="1"/>
      </rPr>
      <t xml:space="preserve">       </t>
    </r>
    <r>
      <rPr>
        <sz val="10"/>
        <rFont val="Arial"/>
        <family val="2"/>
      </rPr>
      <t>Vorsitz im Fachausschuss Abitur, Drittkorrekturen Abitur</t>
    </r>
  </si>
  <si>
    <r>
      <t>•</t>
    </r>
    <r>
      <rPr>
        <sz val="9"/>
        <color indexed="8"/>
        <rFont val="Times New Roman"/>
        <family val="1"/>
      </rPr>
      <t xml:space="preserve">    </t>
    </r>
    <r>
      <rPr>
        <sz val="9"/>
        <color indexed="8"/>
        <rFont val="Arial"/>
        <family val="2"/>
      </rPr>
      <t xml:space="preserve">   Die Vorlage erfolgt elektronisch für FB in der Aufsicht an folgende Adresse:</t>
    </r>
    <r>
      <rPr>
        <u/>
        <sz val="9"/>
        <color rgb="FF0000FF"/>
        <rFont val="Arial"/>
        <family val="2"/>
      </rPr>
      <t xml:space="preserve"> FachberaterBS@rps.bwl.de</t>
    </r>
    <r>
      <rPr>
        <sz val="9"/>
        <color indexed="8"/>
        <rFont val="Arial"/>
        <family val="2"/>
      </rPr>
      <t xml:space="preserve"> bzw. für dem ZSL
        zugeordnete FB an das jeweilige Funktionspostfach: </t>
    </r>
    <r>
      <rPr>
        <u/>
        <sz val="9"/>
        <color rgb="FF0000FF"/>
        <rFont val="Arial"/>
        <family val="2"/>
      </rPr>
      <t>fbbs@zsl-rsgd.de</t>
    </r>
    <r>
      <rPr>
        <sz val="9"/>
        <color indexed="8"/>
        <rFont val="Arial"/>
        <family val="2"/>
      </rPr>
      <t xml:space="preserve"> bzw.  </t>
    </r>
    <r>
      <rPr>
        <u/>
        <sz val="9"/>
        <color rgb="FF0000FF"/>
        <rFont val="Arial"/>
        <family val="2"/>
      </rPr>
      <t>fbbs@zsl-rss.de</t>
    </r>
    <r>
      <rPr>
        <sz val="9"/>
        <rFont val="Arial"/>
        <family val="2"/>
      </rPr>
      <t xml:space="preserve"> bis </t>
    </r>
    <r>
      <rPr>
        <b/>
        <sz val="9"/>
        <rFont val="Arial"/>
        <family val="2"/>
      </rPr>
      <t>spätestens 28. Februar.</t>
    </r>
  </si>
  <si>
    <t xml:space="preserve">        25 Deputatsstunden).</t>
  </si>
  <si>
    <r>
      <rPr>
        <b/>
        <sz val="16"/>
        <rFont val="Arial"/>
        <family val="2"/>
      </rPr>
      <t>4. Lehrerbildung, insb. Lehrerfortbildung.</t>
    </r>
    <r>
      <rPr>
        <b/>
        <sz val="16"/>
        <color rgb="FFFF0000"/>
        <rFont val="Arial"/>
        <family val="2"/>
      </rPr>
      <t xml:space="preserve"> Alle Tätigkeiten im Auftrag des ZSL oder der Regionalstellen</t>
    </r>
    <r>
      <rPr>
        <b/>
        <sz val="12"/>
        <color rgb="FFFF0000"/>
        <rFont val="Arial"/>
        <family val="2"/>
      </rPr>
      <t xml:space="preserve">
</t>
    </r>
    <r>
      <rPr>
        <sz val="12"/>
        <color rgb="FFFF0000"/>
        <rFont val="Arial"/>
        <family val="2"/>
      </rPr>
      <t xml:space="preserve">z.B. Lehrerfortbildungen, Dienstbesprechungen, Teilnahme an Fortbildungen für FB zur Weiterqualifizierung
</t>
    </r>
    <r>
      <rPr>
        <b/>
        <sz val="12"/>
        <rFont val="Arial"/>
        <family val="2"/>
      </rPr>
      <t>NICHT: Grundlagen-Fortbildungen, Fachliteratur lesen, Verordnungen lesen, …</t>
    </r>
  </si>
  <si>
    <t>(Bei elektronischem Versand bitte Namen eintippen!)</t>
  </si>
  <si>
    <t>Geburtsdatum:</t>
  </si>
  <si>
    <r>
      <rPr>
        <b/>
        <sz val="16"/>
        <rFont val="Arial"/>
        <family val="2"/>
      </rPr>
      <t>2. Unterrichtsberatung zur Sicherung und Weiterentwicklung der Qualität des Unterrichts</t>
    </r>
    <r>
      <rPr>
        <b/>
        <sz val="12"/>
        <rFont val="Arial"/>
        <family val="2"/>
      </rPr>
      <t xml:space="preserve">
</t>
    </r>
    <r>
      <rPr>
        <sz val="12"/>
        <color rgb="FFFF0000"/>
        <rFont val="Arial"/>
        <family val="2"/>
      </rPr>
      <t>z.B. Sonstige Anfragen von Schulleitungen; Beratung von Lehrkräften / Lehrergruppen,…
NI</t>
    </r>
    <r>
      <rPr>
        <b/>
        <sz val="12"/>
        <color rgb="FFFF0000"/>
        <rFont val="Arial"/>
        <family val="2"/>
      </rPr>
      <t>CHT: Lehrproben, zweistufige Verfahren</t>
    </r>
  </si>
  <si>
    <r>
      <rPr>
        <b/>
        <sz val="16"/>
        <rFont val="Arial"/>
        <family val="2"/>
      </rPr>
      <t xml:space="preserve">3. Schulentwicklungsprozesse, insb. Qualitätsentwicklung und Selbstevaluation
</t>
    </r>
    <r>
      <rPr>
        <b/>
        <sz val="16"/>
        <color rgb="FFFF0000"/>
        <rFont val="Arial"/>
        <family val="2"/>
      </rPr>
      <t xml:space="preserve"> </t>
    </r>
    <r>
      <rPr>
        <sz val="12"/>
        <color rgb="FFFF0000"/>
        <rFont val="Arial"/>
        <family val="2"/>
      </rPr>
      <t>z.B. Unterstützung bei Fachaufsicht, Statusgesprächen, Ziel- und Leistungsvereinbarungen, Qualitätsentwicklung, …</t>
    </r>
    <r>
      <rPr>
        <b/>
        <sz val="12"/>
        <rFont val="Arial"/>
        <family val="2"/>
      </rPr>
      <t xml:space="preserve">
</t>
    </r>
  </si>
  <si>
    <r>
      <rPr>
        <b/>
        <sz val="16"/>
        <rFont val="Arial"/>
        <family val="2"/>
      </rPr>
      <t>5. Unterstützung der Schulleitung bei Erstellung dienstlicher Beurteilungen von Lehrkräften in besonders gelagerten Einzelfällen</t>
    </r>
    <r>
      <rPr>
        <b/>
        <sz val="14"/>
        <rFont val="Arial"/>
        <family val="2"/>
      </rPr>
      <t xml:space="preserve"> </t>
    </r>
    <r>
      <rPr>
        <sz val="14"/>
        <color rgb="FFFF0000"/>
        <rFont val="Arial"/>
        <family val="2"/>
      </rPr>
      <t xml:space="preserve">(nicht an der eigenen Schule)                                                                         </t>
    </r>
    <r>
      <rPr>
        <sz val="12"/>
        <color rgb="FFFF0000"/>
        <rFont val="Arial"/>
        <family val="2"/>
      </rPr>
      <t xml:space="preserve">z.B.  anlassbezogene Unterrichtsberichte (auch im Rahmen der Probezeit), ...
</t>
    </r>
    <r>
      <rPr>
        <b/>
        <sz val="12"/>
        <rFont val="Arial"/>
        <family val="2"/>
      </rPr>
      <t>NICHT: Lehrproben, Unterrichtsbesuche im Rahmen der Privatschulaufsicht</t>
    </r>
  </si>
  <si>
    <t>KM</t>
  </si>
  <si>
    <t>Abordnungen an und pauschale Anrechnungen durch …</t>
  </si>
  <si>
    <t>Bilanz aus dem SJ
( "-" = Bugwellenabbau / "+" = Bugwellenaufbau)</t>
  </si>
  <si>
    <t>Zustehende Anrechnungsstunden aus akt. Jahresbericht (Gesamtrechnung / gerundet)</t>
  </si>
  <si>
    <r>
      <t xml:space="preserve">Folgende Tätigkeiten werden über Zeitnachweis nicht erfasst, sondern direkt verfügt. Sie sind </t>
    </r>
    <r>
      <rPr>
        <b/>
        <i/>
        <u/>
        <sz val="10"/>
        <rFont val="Arial"/>
        <family val="2"/>
      </rPr>
      <t>ausschließlich</t>
    </r>
    <r>
      <rPr>
        <b/>
        <sz val="10"/>
        <rFont val="Arial"/>
        <family val="2"/>
      </rPr>
      <t xml:space="preserve"> auf dem Blatt "Gesamtübersicht" einzutragen.</t>
    </r>
  </si>
  <si>
    <r>
      <rPr>
        <b/>
        <sz val="16"/>
        <rFont val="Arial"/>
        <family val="2"/>
      </rPr>
      <t>7. Sonstiges: Tätigkeiten für KM, IBBW und Seminar</t>
    </r>
    <r>
      <rPr>
        <b/>
        <sz val="11"/>
        <rFont val="Arial"/>
        <family val="2"/>
      </rPr>
      <t xml:space="preserve">
</t>
    </r>
    <r>
      <rPr>
        <sz val="11"/>
        <color rgb="FFFF0000"/>
        <rFont val="Arial"/>
        <family val="2"/>
      </rPr>
      <t xml:space="preserve">z.B. Projektbezogene Aufgaben, insb. im Rahmen der Lehr- und Bildungsplanentwicklung, Aufgabenerstellkommissionen, Aufgaben, die nicht durch die im Jahresbericht angegebenen Aufgabenbereiche erfasst werden; Aufgaben im Bereich des Arbeits- und Gesundheitsschutzes sowie der Frühförderung und Kooperation; ...
</t>
    </r>
    <r>
      <rPr>
        <b/>
        <sz val="11"/>
        <rFont val="Arial"/>
        <family val="2"/>
      </rPr>
      <t xml:space="preserve">NICHT:  Tätigkeiten, für die das KM / IBBW pauschale Anrechnungsstunden ausspricht 
</t>
    </r>
    <r>
      <rPr>
        <b/>
        <sz val="11"/>
        <color rgb="FFFF0000"/>
        <rFont val="Arial"/>
        <family val="2"/>
      </rPr>
      <t xml:space="preserve">ACHTUNG:  pauschale Anrechnungen nur </t>
    </r>
    <r>
      <rPr>
        <b/>
        <u/>
        <sz val="11"/>
        <color rgb="FFFF0000"/>
        <rFont val="Arial"/>
        <family val="2"/>
      </rPr>
      <t>nachrichtlich im letzten Tabellenblatt</t>
    </r>
    <r>
      <rPr>
        <b/>
        <sz val="11"/>
        <color rgb="FFFF0000"/>
        <rFont val="Arial"/>
        <family val="2"/>
      </rPr>
      <t xml:space="preserve"> "Gesamtübersicht" unter Nennung der Anrechnungshöhe erfassen (nicht hier).</t>
    </r>
  </si>
  <si>
    <t>Neue Bugwelle (entsprechend dem vorliegenden Jahresbericht)</t>
  </si>
  <si>
    <t>Hinweise zum Jahresbericht für Fachberater_innen und Fachbetreuer_innen 
sowie Personen, die über Jahresbericht entlastet werden</t>
  </si>
  <si>
    <t>Fachberater_innen und Fachbetreuer_innen (FB) haben häufig sehr unterschiedliche Aufgaben für das Regierungspräsidium, das Zentrum für Schulqualität und Lehrerbildung sowie andere Organisationen, z. B. Kultusministerium, Seminar für Ausbildung und Fortbildung der Lehrkräfte Stuttgart (Berufliche Schulen), Institut für Bildungsanalysen Baden-Württemberg, zu erfüllen; auch der Umfang der Tätigkeiten kann sehr unterschiedlich sein.</t>
  </si>
  <si>
    <t>Fachberater_innen:</t>
  </si>
  <si>
    <t>Fachbetreuer_innen:</t>
  </si>
  <si>
    <t>neu auf dem Blatt "Gesamtübersicht " ist, das</t>
  </si>
  <si>
    <t>Mobil (optional)</t>
  </si>
  <si>
    <t xml:space="preserve">Erkrankt ein/e Fachberater_in bzw. Fachbetreuer_in, können für diese Zeiten keine Entlastungen auf das Regelstundenmaß angerechnet werden. Entlastungen können vom Regierungspräsidium nur für erbrachte Arbeitsleitungen ausgesprochen werden. Krankheitszeiten sind der personalführenden Stelle (i.d.R. der Stammschule) zu melden. Diese muss Krankheitszeiten ebenso wie Mehrarbeit erfassen und abbilden. </t>
  </si>
  <si>
    <t>Nach der Prüfung der Zeiterfassung durch die beauftragenden Personen erhalten die Fachberater_innen und Fachbetreuer_innen eine Abrechnung zum Jahresbericht zugesandt, aus der sich die berechneten Anrechnungsstunden ergeben. Es wird gebeten, diese Abrechnung zu prüfen bzw. bei Unklarheiten nachzufragen.</t>
  </si>
  <si>
    <r>
      <rPr>
        <b/>
        <sz val="16"/>
        <rFont val="Arial"/>
        <family val="2"/>
      </rPr>
      <t>1. Tätigkeiten am Regierungspräsidium</t>
    </r>
    <r>
      <rPr>
        <b/>
        <sz val="12"/>
        <rFont val="Arial"/>
        <family val="2"/>
      </rPr>
      <t xml:space="preserve">
</t>
    </r>
    <r>
      <rPr>
        <sz val="12"/>
        <color rgb="FFFF0000"/>
        <rFont val="Arial"/>
        <family val="2"/>
      </rPr>
      <t xml:space="preserve">z.B. Dienstbesprechungen, die dem Thema Aufsicht zugeordnet werden oder Tätigkeiten im unmittelbaren Auftrag des RP (z.B. zeitlich begrenzte Unterstützung einer/s Referentin/Referenten, Unterstützung beim Schulhausbau, Unterstützung bei Stellenbesetzungen, …), Regionale Schulentwicklung, …
NICHT: </t>
    </r>
    <r>
      <rPr>
        <b/>
        <sz val="12"/>
        <color rgb="FFFF0000"/>
        <rFont val="Arial"/>
        <family val="2"/>
      </rPr>
      <t>Tätigkeiten, für die eine Abordnung für Präsenszeiten vergeben wurde.</t>
    </r>
  </si>
  <si>
    <r>
      <rPr>
        <b/>
        <sz val="14"/>
        <rFont val="Arial"/>
        <family val="2"/>
      </rPr>
      <t>Gesamtübersicht im Schuljahr</t>
    </r>
    <r>
      <rPr>
        <b/>
        <sz val="12"/>
        <rFont val="Arial"/>
        <family val="2"/>
      </rPr>
      <t xml:space="preserve">
</t>
    </r>
    <r>
      <rPr>
        <sz val="10"/>
        <rFont val="Arial"/>
        <family val="2"/>
      </rPr>
      <t>Die Gesamtübersicht gibt Aufschluss über die Arbeitsbelastung und ist Grundlage für die Personalfürsorge.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</si>
</sst>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yy"/>
    <numFmt numFmtId="165" formatCode="0.0"/>
    <numFmt numFmtId="166" formatCode="0.0_ ;[Red]\-0.0\ "/>
    <numFmt numFmtId="167" formatCode="0.00_ ;[Red]\-0.00\ "/>
    <numFmt numFmtId="168" formatCode="0.00_ ;\-0.00\ "/>
  </numFmts>
  <fonts count="50" x14ac:knownFonts="1">
    <font>
      <sz val="10"/>
      <name val="Arial"/>
    </font>
    <font>
      <b/>
      <sz val="12"/>
      <name val="Arial"/>
      <family val="2"/>
    </font>
    <font>
      <sz val="12"/>
      <name val="Arial"/>
      <family val="2"/>
    </font>
    <font>
      <b/>
      <sz val="10"/>
      <name val="Arial"/>
      <family val="2"/>
    </font>
    <font>
      <b/>
      <sz val="14"/>
      <name val="Arial"/>
      <family val="2"/>
    </font>
    <font>
      <sz val="10"/>
      <name val="Arial"/>
      <family val="2"/>
    </font>
    <font>
      <b/>
      <sz val="16"/>
      <name val="Arial"/>
      <family val="2"/>
    </font>
    <font>
      <sz val="8"/>
      <name val="Arial"/>
      <family val="2"/>
    </font>
    <font>
      <u/>
      <sz val="10"/>
      <color indexed="12"/>
      <name val="Arial"/>
      <family val="2"/>
    </font>
    <font>
      <sz val="12"/>
      <name val="Arial"/>
      <family val="2"/>
    </font>
    <font>
      <sz val="11"/>
      <name val="Arial"/>
      <family val="2"/>
    </font>
    <font>
      <sz val="9"/>
      <name val="Arial"/>
      <family val="2"/>
    </font>
    <font>
      <b/>
      <sz val="9"/>
      <name val="Arial"/>
      <family val="2"/>
    </font>
    <font>
      <sz val="14"/>
      <name val="Arial"/>
      <family val="2"/>
    </font>
    <font>
      <b/>
      <sz val="11"/>
      <name val="Arial"/>
      <family val="2"/>
    </font>
    <font>
      <sz val="10"/>
      <color indexed="8"/>
      <name val="Arial"/>
      <family val="2"/>
    </font>
    <font>
      <sz val="10"/>
      <color indexed="8"/>
      <name val="Times New Roman"/>
      <family val="1"/>
    </font>
    <font>
      <sz val="10"/>
      <name val="Times New Roman"/>
      <family val="1"/>
    </font>
    <font>
      <b/>
      <i/>
      <u/>
      <sz val="10"/>
      <color indexed="8"/>
      <name val="Arial"/>
      <family val="2"/>
    </font>
    <font>
      <sz val="16"/>
      <name val="Arial"/>
      <family val="2"/>
    </font>
    <font>
      <u/>
      <sz val="14"/>
      <color indexed="12"/>
      <name val="Arial"/>
      <family val="2"/>
    </font>
    <font>
      <b/>
      <sz val="11"/>
      <color rgb="FF000000"/>
      <name val="Arial"/>
      <family val="2"/>
    </font>
    <font>
      <b/>
      <sz val="10"/>
      <color rgb="FF000000"/>
      <name val="Arial"/>
      <family val="2"/>
    </font>
    <font>
      <sz val="10"/>
      <color rgb="FF000000"/>
      <name val="Arial"/>
      <family val="2"/>
    </font>
    <font>
      <b/>
      <sz val="12"/>
      <color rgb="FFFF0000"/>
      <name val="Arial"/>
      <family val="2"/>
    </font>
    <font>
      <b/>
      <sz val="12"/>
      <color theme="1" tint="0.34998626667073579"/>
      <name val="Arial"/>
      <family val="2"/>
    </font>
    <font>
      <sz val="12"/>
      <color rgb="FFFF0000"/>
      <name val="Arial"/>
      <family val="2"/>
    </font>
    <font>
      <b/>
      <sz val="10"/>
      <color indexed="8"/>
      <name val="Arial"/>
      <family val="2"/>
    </font>
    <font>
      <i/>
      <u/>
      <sz val="10"/>
      <color indexed="8"/>
      <name val="Arial"/>
      <family val="2"/>
    </font>
    <font>
      <sz val="11"/>
      <name val="Arial Narrow"/>
      <family val="2"/>
    </font>
    <font>
      <sz val="11"/>
      <color rgb="FF0000FF"/>
      <name val="Arial"/>
      <family val="2"/>
    </font>
    <font>
      <b/>
      <sz val="10"/>
      <color rgb="FF0000FF"/>
      <name val="Arial"/>
      <family val="2"/>
    </font>
    <font>
      <sz val="11"/>
      <color theme="9" tint="-0.249977111117893"/>
      <name val="Arial"/>
      <family val="2"/>
    </font>
    <font>
      <i/>
      <u/>
      <sz val="12"/>
      <color theme="9" tint="-0.249977111117893"/>
      <name val="Arial"/>
      <family val="2"/>
    </font>
    <font>
      <sz val="12"/>
      <color theme="9" tint="-0.249977111117893"/>
      <name val="Arial"/>
      <family val="2"/>
    </font>
    <font>
      <sz val="12"/>
      <color rgb="FF0000FF"/>
      <name val="Arial"/>
      <family val="2"/>
    </font>
    <font>
      <b/>
      <sz val="14"/>
      <color theme="0" tint="-0.499984740745262"/>
      <name val="Arial"/>
      <family val="2"/>
    </font>
    <font>
      <b/>
      <sz val="12"/>
      <color theme="0" tint="-0.499984740745262"/>
      <name val="Arial"/>
      <family val="2"/>
    </font>
    <font>
      <b/>
      <sz val="16"/>
      <color rgb="FFFF0000"/>
      <name val="Arial"/>
      <family val="2"/>
    </font>
    <font>
      <sz val="14"/>
      <color rgb="FFFF0000"/>
      <name val="Arial"/>
      <family val="2"/>
    </font>
    <font>
      <b/>
      <sz val="14"/>
      <color rgb="FFFF0000"/>
      <name val="Arial"/>
      <family val="2"/>
    </font>
    <font>
      <sz val="11"/>
      <color rgb="FFFF0000"/>
      <name val="Arial"/>
      <family val="2"/>
    </font>
    <font>
      <b/>
      <sz val="11"/>
      <color rgb="FFFF0000"/>
      <name val="Arial"/>
      <family val="2"/>
    </font>
    <font>
      <b/>
      <u/>
      <sz val="11"/>
      <color rgb="FFFF0000"/>
      <name val="Arial"/>
      <family val="2"/>
    </font>
    <font>
      <sz val="9"/>
      <color rgb="FF000000"/>
      <name val="Arial"/>
      <family val="2"/>
    </font>
    <font>
      <sz val="9"/>
      <color indexed="8"/>
      <name val="Times New Roman"/>
      <family val="1"/>
    </font>
    <font>
      <sz val="9"/>
      <color indexed="8"/>
      <name val="Arial"/>
      <family val="2"/>
    </font>
    <font>
      <u/>
      <sz val="9"/>
      <color rgb="FF0000FF"/>
      <name val="Arial"/>
      <family val="2"/>
    </font>
    <font>
      <sz val="10"/>
      <color indexed="12"/>
      <name val="Arial"/>
      <family val="2"/>
    </font>
    <font>
      <b/>
      <i/>
      <u/>
      <sz val="10"/>
      <name val="Arial"/>
      <family val="2"/>
    </font>
  </fonts>
  <fills count="12">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CFFCC"/>
        <bgColor indexed="64"/>
      </patternFill>
    </fill>
  </fills>
  <borders count="47">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medium">
        <color indexed="64"/>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301">
    <xf numFmtId="0" fontId="0" fillId="0" borderId="0" xfId="0"/>
    <xf numFmtId="0" fontId="2" fillId="4" borderId="12" xfId="0" applyFont="1" applyFill="1" applyBorder="1" applyAlignment="1" applyProtection="1">
      <alignment horizontal="center" vertical="center"/>
      <protection locked="0"/>
    </xf>
    <xf numFmtId="0" fontId="0" fillId="0" borderId="0" xfId="0" applyProtection="1"/>
    <xf numFmtId="0" fontId="0" fillId="0" borderId="9" xfId="0" applyBorder="1" applyProtection="1"/>
    <xf numFmtId="0" fontId="0" fillId="0" borderId="11" xfId="0" applyBorder="1" applyProtection="1"/>
    <xf numFmtId="0" fontId="11" fillId="0" borderId="0" xfId="0" applyFont="1" applyProtection="1"/>
    <xf numFmtId="165" fontId="11" fillId="5" borderId="16" xfId="0" applyNumberFormat="1" applyFont="1" applyFill="1" applyBorder="1" applyAlignment="1" applyProtection="1">
      <alignment horizontal="left" vertical="center" wrapText="1"/>
    </xf>
    <xf numFmtId="165" fontId="11" fillId="5" borderId="17" xfId="0" applyNumberFormat="1" applyFont="1" applyFill="1" applyBorder="1" applyAlignment="1" applyProtection="1">
      <alignment horizontal="left" vertical="center"/>
    </xf>
    <xf numFmtId="0" fontId="11" fillId="5" borderId="17" xfId="0" applyFont="1" applyFill="1" applyBorder="1" applyAlignment="1" applyProtection="1">
      <alignment horizontal="left" vertical="center"/>
    </xf>
    <xf numFmtId="0" fontId="11" fillId="5" borderId="18" xfId="0" applyFont="1" applyFill="1" applyBorder="1" applyAlignment="1" applyProtection="1">
      <alignment horizontal="right" vertical="center"/>
    </xf>
    <xf numFmtId="0" fontId="9" fillId="4" borderId="19" xfId="0" applyFont="1" applyFill="1" applyBorder="1" applyAlignment="1" applyProtection="1">
      <alignment horizontal="center" vertical="center"/>
      <protection locked="0"/>
    </xf>
    <xf numFmtId="0" fontId="9" fillId="4" borderId="12" xfId="0" applyFont="1" applyFill="1" applyBorder="1" applyAlignment="1" applyProtection="1">
      <alignment horizontal="center" vertical="center"/>
      <protection locked="0"/>
    </xf>
    <xf numFmtId="0" fontId="5" fillId="0" borderId="0" xfId="0" applyFont="1" applyAlignment="1" applyProtection="1">
      <alignment vertical="center" wrapText="1"/>
    </xf>
    <xf numFmtId="0" fontId="0" fillId="0" borderId="0" xfId="0" applyAlignment="1" applyProtection="1">
      <alignment vertical="center" wrapText="1"/>
    </xf>
    <xf numFmtId="0" fontId="1" fillId="0" borderId="0" xfId="0" applyFont="1" applyAlignment="1" applyProtection="1">
      <alignment vertical="center"/>
    </xf>
    <xf numFmtId="0" fontId="2" fillId="0" borderId="0" xfId="0" applyFont="1" applyAlignment="1" applyProtection="1">
      <alignment horizontal="left" vertical="center"/>
    </xf>
    <xf numFmtId="0" fontId="9" fillId="0" borderId="0" xfId="0" applyFont="1" applyBorder="1" applyAlignment="1" applyProtection="1">
      <alignment horizontal="center" vertical="center"/>
    </xf>
    <xf numFmtId="0" fontId="2" fillId="0" borderId="0" xfId="0" applyFont="1" applyAlignment="1" applyProtection="1">
      <alignment vertical="center"/>
    </xf>
    <xf numFmtId="0" fontId="5" fillId="0" borderId="0" xfId="0" applyFont="1" applyAlignment="1" applyProtection="1">
      <alignment vertical="center"/>
    </xf>
    <xf numFmtId="0" fontId="5" fillId="0" borderId="0" xfId="0" applyFont="1" applyAlignment="1" applyProtection="1">
      <alignment horizontal="right" vertical="center"/>
    </xf>
    <xf numFmtId="0" fontId="3" fillId="0" borderId="0" xfId="0" applyFont="1" applyAlignment="1" applyProtection="1">
      <alignment vertical="center"/>
    </xf>
    <xf numFmtId="0" fontId="0" fillId="0" borderId="0" xfId="0" applyBorder="1" applyAlignment="1" applyProtection="1">
      <alignment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0" fontId="0" fillId="0" borderId="0" xfId="0" applyBorder="1" applyProtection="1"/>
    <xf numFmtId="49" fontId="0" fillId="0" borderId="0" xfId="0" applyNumberFormat="1" applyAlignment="1" applyProtection="1">
      <alignment wrapText="1" readingOrder="1"/>
    </xf>
    <xf numFmtId="49" fontId="21" fillId="0" borderId="0" xfId="0" applyNumberFormat="1" applyFont="1" applyAlignment="1" applyProtection="1">
      <alignment vertical="center" wrapText="1" readingOrder="1"/>
    </xf>
    <xf numFmtId="49" fontId="5" fillId="0" borderId="0" xfId="0" applyNumberFormat="1" applyFont="1" applyAlignment="1" applyProtection="1">
      <alignment wrapText="1" readingOrder="1"/>
    </xf>
    <xf numFmtId="0" fontId="0" fillId="0" borderId="0" xfId="0" applyAlignment="1" applyProtection="1">
      <alignment wrapText="1"/>
    </xf>
    <xf numFmtId="0" fontId="0" fillId="0" borderId="20" xfId="0" applyBorder="1" applyAlignment="1" applyProtection="1">
      <alignment horizontal="right" vertical="top"/>
    </xf>
    <xf numFmtId="0" fontId="5" fillId="0" borderId="20" xfId="0" applyFont="1" applyBorder="1" applyAlignment="1" applyProtection="1">
      <alignment horizontal="right" vertical="top" wrapText="1"/>
    </xf>
    <xf numFmtId="0" fontId="6" fillId="0" borderId="0" xfId="0" applyFont="1" applyFill="1" applyAlignment="1" applyProtection="1">
      <alignment vertical="center"/>
    </xf>
    <xf numFmtId="0" fontId="1" fillId="0" borderId="0" xfId="0" applyFont="1" applyAlignment="1" applyProtection="1">
      <alignment horizontal="left" vertical="center"/>
    </xf>
    <xf numFmtId="0" fontId="2" fillId="4" borderId="12" xfId="0" applyFont="1" applyFill="1" applyBorder="1" applyAlignment="1" applyProtection="1">
      <alignment horizontal="left" vertical="center"/>
      <protection locked="0"/>
    </xf>
    <xf numFmtId="49" fontId="10" fillId="0" borderId="4" xfId="0" applyNumberFormat="1" applyFont="1" applyFill="1" applyBorder="1" applyAlignment="1" applyProtection="1">
      <alignment horizontal="left" vertical="center" wrapText="1"/>
      <protection locked="0"/>
    </xf>
    <xf numFmtId="49" fontId="10" fillId="0" borderId="7" xfId="0" applyNumberFormat="1" applyFont="1" applyFill="1" applyBorder="1" applyAlignment="1" applyProtection="1">
      <alignment horizontal="left" vertical="center" wrapText="1"/>
      <protection locked="0"/>
    </xf>
    <xf numFmtId="164" fontId="10" fillId="0" borderId="0" xfId="0" applyNumberFormat="1"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0" xfId="0" applyFont="1" applyProtection="1"/>
    <xf numFmtId="165" fontId="10" fillId="0" borderId="13" xfId="0" applyNumberFormat="1" applyFont="1" applyFill="1" applyBorder="1" applyAlignment="1" applyProtection="1">
      <alignment horizontal="right" vertical="center" wrapText="1"/>
      <protection locked="0"/>
    </xf>
    <xf numFmtId="165" fontId="10" fillId="0" borderId="4" xfId="0" applyNumberFormat="1" applyFont="1" applyFill="1" applyBorder="1" applyAlignment="1" applyProtection="1">
      <alignment horizontal="right" vertical="center" wrapText="1"/>
      <protection locked="0"/>
    </xf>
    <xf numFmtId="165" fontId="10" fillId="0" borderId="5" xfId="0" applyNumberFormat="1" applyFont="1" applyFill="1" applyBorder="1" applyAlignment="1" applyProtection="1">
      <alignment horizontal="right" vertical="center" wrapText="1"/>
      <protection locked="0"/>
    </xf>
    <xf numFmtId="14" fontId="10" fillId="0" borderId="4" xfId="0" applyNumberFormat="1" applyFont="1" applyFill="1" applyBorder="1" applyAlignment="1" applyProtection="1">
      <alignment horizontal="left" vertical="center" wrapText="1"/>
      <protection locked="0"/>
    </xf>
    <xf numFmtId="14" fontId="10" fillId="0" borderId="5" xfId="0" applyNumberFormat="1" applyFont="1" applyFill="1" applyBorder="1" applyAlignment="1" applyProtection="1">
      <alignment horizontal="left" vertical="center" wrapText="1"/>
      <protection locked="0"/>
    </xf>
    <xf numFmtId="49" fontId="10" fillId="0" borderId="5" xfId="0" applyNumberFormat="1" applyFont="1" applyFill="1" applyBorder="1" applyAlignment="1" applyProtection="1">
      <alignment horizontal="left" vertical="center" wrapText="1"/>
      <protection locked="0"/>
    </xf>
    <xf numFmtId="14" fontId="10" fillId="0" borderId="7" xfId="0" applyNumberFormat="1" applyFont="1" applyFill="1" applyBorder="1" applyAlignment="1" applyProtection="1">
      <alignment horizontal="left" vertical="center" wrapText="1"/>
      <protection locked="0"/>
    </xf>
    <xf numFmtId="0" fontId="0" fillId="0" borderId="0" xfId="0" applyAlignment="1" applyProtection="1">
      <alignment horizontal="right" vertical="top"/>
    </xf>
    <xf numFmtId="49" fontId="22" fillId="0" borderId="0" xfId="0" applyNumberFormat="1" applyFont="1" applyAlignment="1" applyProtection="1">
      <alignment vertical="center" wrapText="1" readingOrder="1"/>
    </xf>
    <xf numFmtId="49" fontId="23" fillId="0" borderId="0" xfId="0" applyNumberFormat="1" applyFont="1" applyAlignment="1" applyProtection="1">
      <alignment vertical="center" wrapText="1" readingOrder="1"/>
    </xf>
    <xf numFmtId="49" fontId="23" fillId="0" borderId="0" xfId="0" applyNumberFormat="1" applyFont="1" applyAlignment="1" applyProtection="1">
      <alignment horizontal="left" vertical="center" wrapText="1" readingOrder="1"/>
    </xf>
    <xf numFmtId="49" fontId="5" fillId="0" borderId="0" xfId="0" applyNumberFormat="1" applyFont="1" applyAlignment="1" applyProtection="1">
      <alignment horizontal="left" vertical="center" wrapText="1" readingOrder="1"/>
    </xf>
    <xf numFmtId="49" fontId="5" fillId="0" borderId="0" xfId="0" applyNumberFormat="1" applyFont="1" applyAlignment="1" applyProtection="1">
      <alignment vertical="center" wrapText="1" readingOrder="1"/>
    </xf>
    <xf numFmtId="0" fontId="5" fillId="0" borderId="0" xfId="0" applyFont="1" applyAlignment="1" applyProtection="1">
      <alignment wrapText="1"/>
    </xf>
    <xf numFmtId="0" fontId="13" fillId="4" borderId="27" xfId="0" applyFont="1" applyFill="1" applyBorder="1" applyAlignment="1" applyProtection="1">
      <alignment horizontal="left" vertical="center"/>
      <protection locked="0"/>
    </xf>
    <xf numFmtId="0" fontId="19" fillId="0" borderId="0" xfId="0" applyFont="1" applyAlignment="1" applyProtection="1">
      <alignment horizontal="center" vertical="center"/>
    </xf>
    <xf numFmtId="0" fontId="19" fillId="0" borderId="0" xfId="0" applyFont="1" applyAlignment="1" applyProtection="1">
      <alignment horizontal="right" vertical="center"/>
    </xf>
    <xf numFmtId="0" fontId="7" fillId="0" borderId="0" xfId="0" applyFont="1" applyAlignment="1" applyProtection="1">
      <alignment horizontal="right" vertical="top" wrapText="1"/>
    </xf>
    <xf numFmtId="0" fontId="0" fillId="0" borderId="0" xfId="0" applyAlignment="1" applyProtection="1">
      <alignment vertical="top"/>
    </xf>
    <xf numFmtId="49" fontId="22" fillId="7" borderId="0" xfId="0" applyNumberFormat="1" applyFont="1" applyFill="1" applyAlignment="1" applyProtection="1">
      <alignment vertical="center" wrapText="1" readingOrder="1"/>
    </xf>
    <xf numFmtId="49" fontId="3" fillId="7" borderId="0" xfId="0" applyNumberFormat="1" applyFont="1" applyFill="1" applyAlignment="1" applyProtection="1">
      <alignment vertical="center" wrapText="1" readingOrder="1"/>
    </xf>
    <xf numFmtId="1" fontId="0" fillId="0" borderId="0" xfId="0" applyNumberFormat="1" applyAlignment="1" applyProtection="1">
      <alignment vertical="center"/>
    </xf>
    <xf numFmtId="49" fontId="25" fillId="0" borderId="0" xfId="0" applyNumberFormat="1" applyFont="1" applyBorder="1" applyProtection="1"/>
    <xf numFmtId="49" fontId="11" fillId="0" borderId="5" xfId="0" applyNumberFormat="1" applyFont="1" applyFill="1" applyBorder="1" applyAlignment="1" applyProtection="1">
      <alignment horizontal="left" vertical="center" wrapText="1"/>
      <protection locked="0"/>
    </xf>
    <xf numFmtId="49" fontId="0" fillId="0" borderId="0" xfId="0" applyNumberFormat="1" applyAlignment="1" applyProtection="1">
      <alignment vertical="center"/>
    </xf>
    <xf numFmtId="0" fontId="0" fillId="0" borderId="0" xfId="0" applyAlignment="1" applyProtection="1">
      <alignment vertical="center"/>
    </xf>
    <xf numFmtId="0" fontId="2" fillId="0" borderId="0" xfId="0" applyFont="1" applyFill="1" applyBorder="1" applyAlignment="1" applyProtection="1">
      <alignment horizontal="left" vertical="center"/>
    </xf>
    <xf numFmtId="0" fontId="1" fillId="0" borderId="0" xfId="0" applyFont="1" applyAlignment="1" applyProtection="1">
      <alignment horizontal="right" vertical="center"/>
    </xf>
    <xf numFmtId="0" fontId="2" fillId="0" borderId="0" xfId="0" applyFont="1" applyBorder="1" applyAlignment="1" applyProtection="1">
      <alignment vertical="center"/>
    </xf>
    <xf numFmtId="0" fontId="0" fillId="0" borderId="0" xfId="0" applyAlignment="1" applyProtection="1">
      <alignment vertical="center"/>
      <protection locked="0"/>
    </xf>
    <xf numFmtId="0" fontId="1" fillId="0" borderId="0" xfId="0" applyFont="1" applyProtection="1"/>
    <xf numFmtId="0" fontId="1" fillId="0" borderId="0" xfId="0" applyFont="1" applyAlignment="1" applyProtection="1">
      <alignment horizontal="left"/>
    </xf>
    <xf numFmtId="165" fontId="1" fillId="0" borderId="0" xfId="0" applyNumberFormat="1" applyFont="1" applyAlignment="1" applyProtection="1">
      <alignment horizontal="right"/>
    </xf>
    <xf numFmtId="0" fontId="3" fillId="0" borderId="0" xfId="0" applyFont="1" applyAlignment="1" applyProtection="1"/>
    <xf numFmtId="0" fontId="0" fillId="0" borderId="0" xfId="0" applyAlignment="1" applyProtection="1"/>
    <xf numFmtId="0" fontId="3" fillId="0" borderId="0" xfId="0" applyFont="1" applyProtection="1"/>
    <xf numFmtId="0" fontId="3" fillId="2" borderId="2" xfId="0" applyFont="1" applyFill="1" applyBorder="1" applyAlignment="1" applyProtection="1">
      <alignment horizontal="center" vertical="center" wrapText="1"/>
    </xf>
    <xf numFmtId="165" fontId="14" fillId="0" borderId="5" xfId="0" applyNumberFormat="1"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3" fillId="0" borderId="8" xfId="0" applyFont="1" applyBorder="1" applyAlignment="1" applyProtection="1">
      <alignment horizontal="right" vertical="center" wrapText="1"/>
    </xf>
    <xf numFmtId="49" fontId="3" fillId="0" borderId="7" xfId="0" applyNumberFormat="1" applyFont="1" applyBorder="1" applyAlignment="1" applyProtection="1">
      <alignment vertical="center" wrapText="1"/>
    </xf>
    <xf numFmtId="165" fontId="14" fillId="0" borderId="2" xfId="0" applyNumberFormat="1" applyFont="1" applyFill="1" applyBorder="1" applyAlignment="1" applyProtection="1">
      <alignment horizontal="center" vertical="center"/>
    </xf>
    <xf numFmtId="0" fontId="14" fillId="2" borderId="2" xfId="0" applyFont="1" applyFill="1" applyBorder="1" applyAlignment="1" applyProtection="1">
      <alignment horizontal="center" vertical="center"/>
    </xf>
    <xf numFmtId="165" fontId="4" fillId="2" borderId="1" xfId="0" applyNumberFormat="1" applyFont="1" applyFill="1" applyBorder="1" applyAlignment="1" applyProtection="1">
      <alignment horizontal="center" vertical="center"/>
    </xf>
    <xf numFmtId="0" fontId="4" fillId="2" borderId="21" xfId="0" applyFont="1" applyFill="1" applyBorder="1" applyAlignment="1" applyProtection="1">
      <alignment horizontal="center" vertical="center"/>
    </xf>
    <xf numFmtId="165" fontId="14" fillId="2" borderId="1" xfId="0" applyNumberFormat="1" applyFont="1" applyFill="1" applyBorder="1" applyAlignment="1" applyProtection="1">
      <alignment horizontal="center" vertical="center"/>
    </xf>
    <xf numFmtId="0" fontId="14" fillId="2" borderId="21" xfId="0" applyFont="1" applyFill="1" applyBorder="1" applyAlignment="1" applyProtection="1">
      <alignment horizontal="center" vertical="center"/>
    </xf>
    <xf numFmtId="0" fontId="3" fillId="0" borderId="14" xfId="0" applyFont="1" applyBorder="1" applyProtection="1"/>
    <xf numFmtId="0" fontId="0" fillId="0" borderId="0" xfId="0" applyBorder="1" applyAlignment="1" applyProtection="1">
      <alignment horizontal="center"/>
    </xf>
    <xf numFmtId="0" fontId="0" fillId="0" borderId="3" xfId="0" applyBorder="1" applyAlignment="1" applyProtection="1"/>
    <xf numFmtId="0" fontId="3" fillId="0" borderId="15" xfId="0" applyFont="1" applyBorder="1" applyProtection="1"/>
    <xf numFmtId="49" fontId="5" fillId="0" borderId="0" xfId="0" applyNumberFormat="1" applyFont="1" applyBorder="1" applyAlignment="1" applyProtection="1">
      <alignment vertical="top" wrapText="1"/>
    </xf>
    <xf numFmtId="0" fontId="2" fillId="0" borderId="0" xfId="0" applyFont="1" applyProtection="1"/>
    <xf numFmtId="49" fontId="23" fillId="6" borderId="0" xfId="0" applyNumberFormat="1" applyFont="1" applyFill="1" applyAlignment="1" applyProtection="1">
      <alignment vertical="center" wrapText="1" readingOrder="1"/>
    </xf>
    <xf numFmtId="49" fontId="0" fillId="6" borderId="0" xfId="0" applyNumberFormat="1" applyFill="1" applyAlignment="1" applyProtection="1">
      <alignment wrapText="1" readingOrder="1"/>
    </xf>
    <xf numFmtId="0" fontId="6" fillId="4" borderId="12" xfId="0" applyFont="1" applyFill="1" applyBorder="1" applyAlignment="1" applyProtection="1">
      <alignment horizontal="center" vertical="center"/>
      <protection locked="0"/>
    </xf>
    <xf numFmtId="0" fontId="5" fillId="5" borderId="18" xfId="0" applyFont="1" applyFill="1" applyBorder="1" applyAlignment="1" applyProtection="1">
      <alignment horizontal="center" vertical="center" wrapText="1"/>
    </xf>
    <xf numFmtId="165" fontId="5" fillId="5" borderId="16" xfId="0" applyNumberFormat="1" applyFont="1" applyFill="1" applyBorder="1" applyAlignment="1" applyProtection="1">
      <alignment horizontal="center" vertical="center" wrapText="1"/>
    </xf>
    <xf numFmtId="165" fontId="5" fillId="5" borderId="17" xfId="0" applyNumberFormat="1" applyFont="1" applyFill="1" applyBorder="1" applyAlignment="1" applyProtection="1">
      <alignment horizontal="center" vertical="center" wrapText="1"/>
    </xf>
    <xf numFmtId="0" fontId="5" fillId="5" borderId="17" xfId="0" applyFont="1" applyFill="1" applyBorder="1" applyAlignment="1" applyProtection="1">
      <alignment horizontal="center" vertical="center" wrapText="1"/>
    </xf>
    <xf numFmtId="165" fontId="10" fillId="0" borderId="42" xfId="0" applyNumberFormat="1" applyFont="1" applyFill="1" applyBorder="1" applyAlignment="1" applyProtection="1">
      <alignment horizontal="center" vertical="center" wrapText="1"/>
    </xf>
    <xf numFmtId="166" fontId="14" fillId="0" borderId="13" xfId="0" applyNumberFormat="1" applyFont="1" applyBorder="1" applyAlignment="1" applyProtection="1">
      <alignment horizontal="right" vertical="center" wrapText="1"/>
      <protection locked="0"/>
    </xf>
    <xf numFmtId="0" fontId="0" fillId="0" borderId="0" xfId="0" applyProtection="1">
      <protection locked="0"/>
    </xf>
    <xf numFmtId="165" fontId="14" fillId="0" borderId="13" xfId="0" applyNumberFormat="1" applyFont="1" applyBorder="1" applyAlignment="1" applyProtection="1">
      <alignment horizontal="right" vertical="center" wrapText="1"/>
      <protection locked="0"/>
    </xf>
    <xf numFmtId="165" fontId="14" fillId="0" borderId="13" xfId="0" applyNumberFormat="1" applyFont="1" applyBorder="1" applyAlignment="1" applyProtection="1">
      <alignment horizontal="right" vertical="center"/>
      <protection locked="0"/>
    </xf>
    <xf numFmtId="1" fontId="14" fillId="3" borderId="5" xfId="0" applyNumberFormat="1" applyFont="1" applyFill="1" applyBorder="1" applyAlignment="1" applyProtection="1">
      <alignment horizontal="center" vertical="center" wrapText="1"/>
      <protection locked="0"/>
    </xf>
    <xf numFmtId="0" fontId="14" fillId="10" borderId="5" xfId="0" applyFont="1" applyFill="1" applyBorder="1" applyAlignment="1" applyProtection="1">
      <alignment horizontal="center" vertical="center" wrapText="1"/>
    </xf>
    <xf numFmtId="167" fontId="19" fillId="4" borderId="12" xfId="0" applyNumberFormat="1" applyFont="1" applyFill="1" applyBorder="1" applyAlignment="1" applyProtection="1">
      <alignment horizontal="right" vertical="center"/>
      <protection locked="0"/>
    </xf>
    <xf numFmtId="167" fontId="2" fillId="0" borderId="5" xfId="0" applyNumberFormat="1" applyFont="1" applyFill="1" applyBorder="1" applyAlignment="1" applyProtection="1">
      <alignment horizontal="center" vertical="center" wrapText="1"/>
      <protection locked="0"/>
    </xf>
    <xf numFmtId="2" fontId="19" fillId="4" borderId="12" xfId="0" applyNumberFormat="1" applyFont="1" applyFill="1" applyBorder="1" applyAlignment="1" applyProtection="1">
      <alignment horizontal="right" vertical="center"/>
      <protection locked="0"/>
    </xf>
    <xf numFmtId="165" fontId="24" fillId="5" borderId="5" xfId="0" applyNumberFormat="1"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Border="1" applyAlignment="1" applyProtection="1"/>
    <xf numFmtId="49" fontId="5" fillId="0" borderId="13" xfId="0" applyNumberFormat="1" applyFont="1" applyFill="1" applyBorder="1" applyAlignment="1" applyProtection="1">
      <alignment horizontal="left" vertical="center" wrapText="1"/>
    </xf>
    <xf numFmtId="1" fontId="3" fillId="9" borderId="23" xfId="0" applyNumberFormat="1" applyFont="1" applyFill="1" applyBorder="1" applyAlignment="1" applyProtection="1">
      <alignment horizontal="center" vertical="center"/>
    </xf>
    <xf numFmtId="0" fontId="3" fillId="9" borderId="12" xfId="0" applyFont="1" applyFill="1" applyBorder="1" applyAlignment="1" applyProtection="1">
      <alignment horizontal="left" vertical="center"/>
    </xf>
    <xf numFmtId="0" fontId="1" fillId="9" borderId="12" xfId="0" applyFont="1" applyFill="1" applyBorder="1" applyAlignment="1" applyProtection="1">
      <alignment vertical="center" wrapText="1"/>
    </xf>
    <xf numFmtId="0" fontId="2" fillId="0" borderId="0" xfId="0" applyFont="1" applyFill="1" applyBorder="1" applyAlignment="1" applyProtection="1">
      <alignment vertical="center"/>
    </xf>
    <xf numFmtId="0" fontId="0" fillId="0" borderId="0" xfId="0" applyAlignment="1" applyProtection="1">
      <alignment vertical="center"/>
    </xf>
    <xf numFmtId="0" fontId="2" fillId="0" borderId="0" xfId="0" applyFont="1" applyFill="1" applyBorder="1" applyAlignment="1" applyProtection="1">
      <alignment horizontal="left" vertical="center"/>
    </xf>
    <xf numFmtId="0" fontId="2" fillId="0" borderId="14" xfId="0" applyFont="1" applyFill="1" applyBorder="1" applyAlignment="1" applyProtection="1">
      <alignment horizontal="left" vertical="center"/>
    </xf>
    <xf numFmtId="0" fontId="2" fillId="0" borderId="0" xfId="0" applyFont="1" applyFill="1" applyBorder="1" applyAlignment="1" applyProtection="1">
      <alignment vertical="center" wrapText="1"/>
    </xf>
    <xf numFmtId="0" fontId="2" fillId="0" borderId="14" xfId="0" applyFont="1" applyBorder="1" applyAlignment="1" applyProtection="1">
      <alignment vertical="center"/>
    </xf>
    <xf numFmtId="0" fontId="2" fillId="0" borderId="0" xfId="0" applyFont="1" applyBorder="1" applyAlignment="1" applyProtection="1">
      <alignment vertical="center"/>
    </xf>
    <xf numFmtId="0" fontId="1" fillId="0" borderId="0" xfId="0" applyFont="1" applyAlignment="1" applyProtection="1">
      <alignment horizontal="left" vertical="center" wrapText="1"/>
    </xf>
    <xf numFmtId="0" fontId="3" fillId="0" borderId="0" xfId="0" applyFont="1" applyBorder="1" applyAlignment="1" applyProtection="1">
      <alignment horizontal="left" vertical="center" wrapText="1"/>
    </xf>
    <xf numFmtId="0" fontId="1" fillId="9" borderId="12" xfId="0" applyFont="1" applyFill="1" applyBorder="1" applyAlignment="1" applyProtection="1">
      <alignment horizontal="center" vertical="center" wrapText="1"/>
    </xf>
    <xf numFmtId="167" fontId="2" fillId="0" borderId="6" xfId="0" applyNumberFormat="1" applyFont="1" applyFill="1" applyBorder="1" applyAlignment="1" applyProtection="1">
      <alignment horizontal="center" vertical="center"/>
    </xf>
    <xf numFmtId="0" fontId="3" fillId="0" borderId="0" xfId="0" applyFont="1" applyBorder="1" applyAlignment="1" applyProtection="1">
      <alignment horizontal="left" vertical="center" wrapText="1"/>
    </xf>
    <xf numFmtId="0" fontId="7" fillId="0" borderId="0" xfId="0" applyFont="1" applyFill="1" applyBorder="1" applyAlignment="1" applyProtection="1">
      <alignment horizontal="left" vertical="top"/>
    </xf>
    <xf numFmtId="0" fontId="0" fillId="0" borderId="0" xfId="0" applyBorder="1" applyAlignment="1" applyProtection="1">
      <alignment horizontal="right" vertical="center"/>
    </xf>
    <xf numFmtId="0" fontId="1" fillId="0" borderId="0" xfId="0" applyFont="1" applyAlignment="1" applyProtection="1"/>
    <xf numFmtId="0" fontId="10" fillId="0" borderId="0" xfId="0" applyFont="1" applyBorder="1" applyAlignment="1" applyProtection="1">
      <alignment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vertical="center"/>
    </xf>
    <xf numFmtId="0" fontId="0" fillId="0" borderId="0" xfId="0" applyAlignment="1" applyProtection="1">
      <alignment vertical="center"/>
    </xf>
    <xf numFmtId="0" fontId="9" fillId="4" borderId="12" xfId="0" applyFont="1" applyFill="1" applyBorder="1" applyAlignment="1" applyProtection="1">
      <alignment vertical="center"/>
      <protection locked="0"/>
    </xf>
    <xf numFmtId="0" fontId="9" fillId="4" borderId="26" xfId="0" applyFont="1" applyFill="1" applyBorder="1" applyAlignment="1" applyProtection="1">
      <alignment vertical="center"/>
      <protection locked="0"/>
    </xf>
    <xf numFmtId="0" fontId="31" fillId="0" borderId="0" xfId="0" applyFont="1" applyAlignment="1" applyProtection="1">
      <alignment vertical="center"/>
    </xf>
    <xf numFmtId="0" fontId="0" fillId="0" borderId="0" xfId="0" applyAlignment="1" applyProtection="1">
      <alignment vertical="center"/>
    </xf>
    <xf numFmtId="0" fontId="6" fillId="6" borderId="0" xfId="0" applyFont="1" applyFill="1" applyAlignment="1" applyProtection="1">
      <alignment horizontal="left" vertical="center"/>
    </xf>
    <xf numFmtId="0" fontId="6" fillId="6" borderId="0" xfId="0" applyFont="1" applyFill="1" applyAlignment="1" applyProtection="1">
      <alignment horizontal="right" vertical="center"/>
    </xf>
    <xf numFmtId="0" fontId="7" fillId="0" borderId="0" xfId="0" applyFont="1" applyAlignment="1" applyProtection="1"/>
    <xf numFmtId="0" fontId="2" fillId="0" borderId="0" xfId="0" applyFont="1" applyBorder="1" applyAlignment="1">
      <alignment horizontal="right"/>
    </xf>
    <xf numFmtId="0" fontId="0" fillId="0" borderId="0" xfId="0" applyAlignment="1">
      <alignment horizontal="left"/>
    </xf>
    <xf numFmtId="166" fontId="10" fillId="8" borderId="46" xfId="0" applyNumberFormat="1" applyFont="1" applyFill="1" applyBorder="1" applyAlignment="1" applyProtection="1">
      <alignment horizontal="right" vertical="center" wrapText="1"/>
    </xf>
    <xf numFmtId="0" fontId="14" fillId="8" borderId="46" xfId="0" applyFont="1" applyFill="1" applyBorder="1" applyAlignment="1" applyProtection="1">
      <alignment horizontal="right" vertical="center" wrapText="1"/>
    </xf>
    <xf numFmtId="166" fontId="14" fillId="8" borderId="46" xfId="0" applyNumberFormat="1" applyFont="1" applyFill="1" applyBorder="1" applyAlignment="1" applyProtection="1">
      <alignment horizontal="right" vertical="center" wrapText="1"/>
    </xf>
    <xf numFmtId="0" fontId="30" fillId="0" borderId="0" xfId="0" applyFont="1" applyAlignment="1" applyProtection="1">
      <alignment vertical="center" wrapText="1"/>
    </xf>
    <xf numFmtId="167" fontId="2" fillId="0" borderId="5" xfId="0" applyNumberFormat="1" applyFont="1" applyFill="1" applyBorder="1" applyAlignment="1" applyProtection="1">
      <alignment horizontal="center" vertical="center" wrapText="1"/>
    </xf>
    <xf numFmtId="0" fontId="0" fillId="0" borderId="0" xfId="0" applyAlignment="1" applyProtection="1">
      <alignment vertical="center"/>
    </xf>
    <xf numFmtId="0" fontId="5" fillId="0" borderId="0" xfId="0" applyFont="1" applyProtection="1"/>
    <xf numFmtId="49" fontId="8" fillId="0" borderId="0" xfId="1" applyNumberFormat="1" applyAlignment="1" applyProtection="1">
      <alignment horizontal="left" wrapText="1" readingOrder="1"/>
    </xf>
    <xf numFmtId="49" fontId="8" fillId="0" borderId="0" xfId="1" applyNumberFormat="1" applyAlignment="1" applyProtection="1">
      <alignment wrapText="1" readingOrder="1"/>
    </xf>
    <xf numFmtId="168" fontId="36" fillId="2" borderId="21" xfId="0" applyNumberFormat="1" applyFont="1" applyFill="1" applyBorder="1" applyAlignment="1" applyProtection="1">
      <alignment horizontal="center" vertical="center"/>
    </xf>
    <xf numFmtId="0" fontId="2" fillId="0" borderId="0" xfId="0" applyFont="1" applyBorder="1" applyAlignment="1" applyProtection="1">
      <alignment horizontal="right"/>
    </xf>
    <xf numFmtId="0" fontId="8" fillId="0" borderId="0" xfId="1" applyAlignment="1" applyProtection="1">
      <protection locked="0"/>
    </xf>
    <xf numFmtId="0" fontId="1" fillId="0" borderId="0" xfId="0" applyFont="1" applyAlignment="1" applyProtection="1">
      <alignment horizontal="right" vertical="center"/>
    </xf>
    <xf numFmtId="0" fontId="2" fillId="0" borderId="14"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0" fillId="0" borderId="0" xfId="0" applyAlignment="1" applyProtection="1">
      <alignment vertical="center"/>
    </xf>
    <xf numFmtId="0" fontId="0" fillId="0" borderId="0" xfId="0" applyAlignment="1" applyProtection="1">
      <alignment vertical="center"/>
    </xf>
    <xf numFmtId="0" fontId="2" fillId="0" borderId="9" xfId="0" applyFont="1" applyFill="1" applyBorder="1" applyAlignment="1" applyProtection="1">
      <alignment horizontal="left" vertical="center"/>
    </xf>
    <xf numFmtId="0" fontId="37" fillId="2" borderId="24" xfId="0" applyFont="1" applyFill="1" applyBorder="1" applyAlignment="1" applyProtection="1">
      <alignment horizontal="left" vertical="center" wrapText="1"/>
    </xf>
    <xf numFmtId="0" fontId="3" fillId="9" borderId="12" xfId="0" applyFont="1" applyFill="1" applyBorder="1" applyAlignment="1" applyProtection="1">
      <alignment horizontal="left" vertical="center" wrapText="1"/>
    </xf>
    <xf numFmtId="0" fontId="1" fillId="0" borderId="8" xfId="0" applyFont="1" applyFill="1" applyBorder="1" applyAlignment="1" applyProtection="1">
      <alignment horizontal="left" vertical="top" wrapText="1"/>
    </xf>
    <xf numFmtId="0" fontId="35" fillId="0" borderId="37" xfId="0" applyFont="1" applyFill="1" applyBorder="1" applyAlignment="1" applyProtection="1">
      <alignment horizontal="left" vertical="top" wrapText="1"/>
    </xf>
    <xf numFmtId="0" fontId="2" fillId="0" borderId="37" xfId="0" applyFont="1" applyFill="1" applyBorder="1" applyAlignment="1" applyProtection="1">
      <alignment horizontal="left" vertical="top" wrapText="1"/>
    </xf>
    <xf numFmtId="0" fontId="3" fillId="0" borderId="8" xfId="0" applyFont="1" applyFill="1" applyBorder="1" applyAlignment="1" applyProtection="1">
      <alignment horizontal="left" vertical="top" wrapText="1"/>
    </xf>
    <xf numFmtId="0" fontId="12" fillId="0" borderId="8" xfId="0" applyFont="1" applyFill="1" applyBorder="1" applyAlignment="1" applyProtection="1">
      <alignment horizontal="left" vertical="top" wrapText="1"/>
    </xf>
    <xf numFmtId="0" fontId="13" fillId="0" borderId="37" xfId="0" applyFont="1" applyFill="1" applyBorder="1" applyAlignment="1" applyProtection="1">
      <alignment horizontal="left" vertical="top" wrapText="1"/>
    </xf>
    <xf numFmtId="49" fontId="44" fillId="0" borderId="0" xfId="0" applyNumberFormat="1" applyFont="1" applyAlignment="1" applyProtection="1">
      <alignment horizontal="left" vertical="center" wrapText="1" readingOrder="1"/>
    </xf>
    <xf numFmtId="0" fontId="3" fillId="0" borderId="0" xfId="0" applyFont="1" applyAlignment="1" applyProtection="1">
      <alignment horizontal="right" vertical="center" wrapText="1"/>
    </xf>
    <xf numFmtId="0" fontId="5" fillId="0" borderId="0" xfId="0" applyFont="1" applyAlignment="1" applyProtection="1">
      <alignment horizontal="center" vertical="center"/>
    </xf>
    <xf numFmtId="0" fontId="2" fillId="0" borderId="0" xfId="0" applyFont="1" applyFill="1" applyBorder="1" applyAlignment="1" applyProtection="1">
      <alignment vertical="center" wrapText="1"/>
    </xf>
    <xf numFmtId="0" fontId="1" fillId="0" borderId="0" xfId="0" applyFont="1" applyAlignment="1" applyProtection="1">
      <alignment horizontal="right" vertical="center"/>
    </xf>
    <xf numFmtId="0" fontId="0" fillId="0" borderId="0" xfId="0" applyAlignment="1" applyProtection="1">
      <alignment vertical="center"/>
    </xf>
    <xf numFmtId="0" fontId="0" fillId="0" borderId="0" xfId="0" applyAlignment="1" applyProtection="1">
      <alignment vertical="center"/>
    </xf>
    <xf numFmtId="0" fontId="2" fillId="0" borderId="0" xfId="0" applyFont="1" applyFill="1" applyBorder="1" applyAlignment="1" applyProtection="1">
      <alignment horizontal="left" vertical="center"/>
    </xf>
    <xf numFmtId="0" fontId="5" fillId="0" borderId="0" xfId="0" applyFont="1" applyAlignment="1" applyProtection="1">
      <alignment vertical="center"/>
      <protection locked="0"/>
    </xf>
    <xf numFmtId="49" fontId="13" fillId="4" borderId="24" xfId="0" applyNumberFormat="1" applyFont="1" applyFill="1"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1" fillId="0" borderId="0" xfId="0" applyFont="1" applyAlignment="1" applyProtection="1">
      <alignment horizontal="right" vertical="center"/>
    </xf>
    <xf numFmtId="0" fontId="0" fillId="0" borderId="3" xfId="0" applyBorder="1" applyAlignment="1" applyProtection="1">
      <alignment horizontal="right" vertical="center"/>
    </xf>
    <xf numFmtId="0" fontId="20" fillId="4" borderId="24" xfId="1" applyFont="1" applyFill="1" applyBorder="1" applyAlignment="1" applyProtection="1">
      <alignment horizontal="left" vertical="center" wrapText="1"/>
      <protection locked="0"/>
    </xf>
    <xf numFmtId="0" fontId="13" fillId="4" borderId="25" xfId="0" applyFont="1" applyFill="1" applyBorder="1" applyAlignment="1" applyProtection="1">
      <alignment horizontal="left" vertical="center" wrapText="1"/>
      <protection locked="0"/>
    </xf>
    <xf numFmtId="0" fontId="13" fillId="4" borderId="23" xfId="0" applyFont="1" applyFill="1" applyBorder="1" applyAlignment="1" applyProtection="1">
      <alignment horizontal="left" vertical="center" wrapText="1"/>
      <protection locked="0"/>
    </xf>
    <xf numFmtId="0" fontId="13" fillId="4" borderId="24" xfId="0" applyFont="1" applyFill="1" applyBorder="1" applyAlignment="1" applyProtection="1">
      <alignment horizontal="left" vertical="center"/>
      <protection locked="0"/>
    </xf>
    <xf numFmtId="0" fontId="13" fillId="4" borderId="25" xfId="0" applyFont="1" applyFill="1" applyBorder="1" applyAlignment="1" applyProtection="1">
      <alignment horizontal="left" vertical="center"/>
      <protection locked="0"/>
    </xf>
    <xf numFmtId="0" fontId="13" fillId="4" borderId="23" xfId="0" applyFont="1" applyFill="1" applyBorder="1" applyAlignment="1" applyProtection="1">
      <alignment horizontal="left" vertical="center"/>
      <protection locked="0"/>
    </xf>
    <xf numFmtId="0" fontId="1" fillId="0" borderId="3" xfId="0" applyFont="1" applyBorder="1" applyAlignment="1" applyProtection="1">
      <alignment horizontal="right" vertical="center"/>
    </xf>
    <xf numFmtId="49" fontId="13" fillId="4" borderId="41" xfId="0" applyNumberFormat="1" applyFont="1" applyFill="1" applyBorder="1" applyAlignment="1" applyProtection="1">
      <alignment horizontal="left" vertical="center"/>
      <protection locked="0"/>
    </xf>
    <xf numFmtId="49" fontId="13" fillId="4" borderId="25" xfId="0" applyNumberFormat="1" applyFont="1" applyFill="1" applyBorder="1" applyAlignment="1" applyProtection="1">
      <alignment horizontal="left" vertical="center"/>
      <protection locked="0"/>
    </xf>
    <xf numFmtId="49" fontId="13" fillId="4" borderId="23" xfId="0" applyNumberFormat="1" applyFont="1" applyFill="1" applyBorder="1" applyAlignment="1" applyProtection="1">
      <alignment horizontal="left" vertical="center"/>
      <protection locked="0"/>
    </xf>
    <xf numFmtId="0" fontId="4" fillId="11" borderId="0" xfId="0" applyFont="1" applyFill="1" applyBorder="1" applyAlignment="1" applyProtection="1">
      <alignment horizontal="left" vertical="center" wrapText="1"/>
    </xf>
    <xf numFmtId="0" fontId="2" fillId="0" borderId="0" xfId="0" applyFont="1" applyFill="1" applyBorder="1" applyAlignment="1" applyProtection="1">
      <alignment vertical="center" wrapText="1"/>
    </xf>
    <xf numFmtId="0" fontId="10" fillId="0" borderId="0" xfId="0" applyFont="1" applyAlignment="1" applyProtection="1">
      <alignment horizontal="left" vertical="top" wrapText="1"/>
    </xf>
    <xf numFmtId="0" fontId="10" fillId="0" borderId="3" xfId="0" applyFont="1" applyBorder="1" applyAlignment="1" applyProtection="1">
      <alignment horizontal="left" vertical="top" wrapText="1"/>
    </xf>
    <xf numFmtId="0" fontId="2" fillId="0" borderId="14"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10" fillId="0" borderId="0" xfId="0" applyFont="1" applyAlignment="1" applyProtection="1">
      <alignment horizontal="left" vertical="center" wrapText="1"/>
    </xf>
    <xf numFmtId="0" fontId="1" fillId="0" borderId="0" xfId="0" applyFont="1" applyAlignment="1" applyProtection="1">
      <alignment horizontal="right" vertical="top"/>
    </xf>
    <xf numFmtId="0" fontId="0" fillId="0" borderId="0" xfId="0" applyAlignment="1">
      <alignment horizontal="right" vertical="top"/>
    </xf>
    <xf numFmtId="0" fontId="2" fillId="0" borderId="0" xfId="0" applyFont="1" applyAlignment="1" applyProtection="1">
      <alignment horizontal="left" vertical="center" wrapText="1"/>
    </xf>
    <xf numFmtId="0" fontId="5" fillId="0" borderId="0" xfId="0" applyFont="1" applyAlignment="1">
      <alignment horizontal="left" vertical="center" wrapText="1"/>
    </xf>
    <xf numFmtId="0" fontId="3" fillId="0" borderId="0" xfId="0" applyFont="1" applyBorder="1" applyAlignment="1" applyProtection="1">
      <alignment horizontal="left" vertical="center" wrapText="1"/>
    </xf>
    <xf numFmtId="0" fontId="0" fillId="0" borderId="0" xfId="0" applyAlignment="1">
      <alignment vertical="center" wrapText="1"/>
    </xf>
    <xf numFmtId="0" fontId="0" fillId="0" borderId="3" xfId="0" applyBorder="1" applyAlignment="1">
      <alignment vertical="center" wrapText="1"/>
    </xf>
    <xf numFmtId="0" fontId="11" fillId="0" borderId="0" xfId="0" applyFont="1" applyBorder="1" applyAlignment="1" applyProtection="1">
      <alignment horizontal="left" vertical="top" wrapText="1"/>
    </xf>
    <xf numFmtId="0" fontId="11" fillId="0" borderId="0" xfId="0" applyFont="1" applyAlignment="1">
      <alignment horizontal="left" vertical="top" wrapText="1"/>
    </xf>
    <xf numFmtId="0" fontId="0" fillId="0" borderId="0" xfId="0" applyAlignment="1">
      <alignment horizontal="left" vertical="center" wrapText="1"/>
    </xf>
    <xf numFmtId="0" fontId="0" fillId="0" borderId="3" xfId="0" applyBorder="1" applyAlignment="1">
      <alignment horizontal="left" vertical="center" wrapText="1"/>
    </xf>
    <xf numFmtId="0" fontId="2" fillId="0" borderId="0" xfId="0" applyFont="1" applyAlignment="1" applyProtection="1">
      <alignment horizontal="left" vertical="top" wrapText="1"/>
    </xf>
    <xf numFmtId="0" fontId="5" fillId="0" borderId="0" xfId="0" applyFont="1" applyAlignment="1">
      <alignment horizontal="left" vertical="top" wrapText="1"/>
    </xf>
    <xf numFmtId="0" fontId="2" fillId="0" borderId="0" xfId="0" applyFont="1" applyFill="1" applyBorder="1" applyAlignment="1" applyProtection="1">
      <alignment vertical="center"/>
    </xf>
    <xf numFmtId="0" fontId="0" fillId="0" borderId="0" xfId="0" applyAlignment="1" applyProtection="1">
      <alignment vertical="center"/>
    </xf>
    <xf numFmtId="0" fontId="33" fillId="0" borderId="38" xfId="0" applyFont="1" applyFill="1" applyBorder="1" applyAlignment="1" applyProtection="1">
      <alignment horizontal="center" wrapText="1"/>
    </xf>
    <xf numFmtId="0" fontId="34" fillId="0" borderId="38" xfId="0" applyFont="1" applyBorder="1" applyAlignment="1">
      <alignment horizontal="center"/>
    </xf>
    <xf numFmtId="0" fontId="0" fillId="0" borderId="0" xfId="0" applyBorder="1" applyAlignment="1" applyProtection="1">
      <alignment horizontal="right" vertical="center"/>
    </xf>
    <xf numFmtId="0" fontId="3" fillId="0" borderId="8" xfId="0" applyFont="1" applyFill="1" applyBorder="1" applyAlignment="1" applyProtection="1">
      <alignment horizontal="left" vertical="top" wrapText="1"/>
    </xf>
    <xf numFmtId="0" fontId="5" fillId="0" borderId="8" xfId="0" applyFont="1" applyFill="1" applyBorder="1" applyAlignment="1">
      <alignment vertical="top" wrapText="1"/>
    </xf>
    <xf numFmtId="0" fontId="1" fillId="0" borderId="7" xfId="0" applyFont="1" applyFill="1" applyBorder="1" applyAlignment="1" applyProtection="1">
      <alignment horizontal="left" vertical="top" wrapText="1"/>
    </xf>
    <xf numFmtId="0" fontId="0" fillId="0" borderId="8" xfId="0" applyFill="1" applyBorder="1" applyAlignment="1"/>
    <xf numFmtId="0" fontId="12" fillId="2" borderId="28" xfId="0" applyFont="1" applyFill="1" applyBorder="1" applyAlignment="1" applyProtection="1">
      <alignment horizontal="center" vertical="center" wrapText="1"/>
    </xf>
    <xf numFmtId="0" fontId="12" fillId="2" borderId="29"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wrapText="1"/>
    </xf>
    <xf numFmtId="0" fontId="12" fillId="2" borderId="27" xfId="0" applyFont="1" applyFill="1" applyBorder="1" applyAlignment="1" applyProtection="1">
      <alignment horizontal="center" vertical="center"/>
    </xf>
    <xf numFmtId="0" fontId="12" fillId="2" borderId="26" xfId="0" applyFont="1" applyFill="1" applyBorder="1" applyAlignment="1" applyProtection="1">
      <alignment horizontal="center" vertical="center"/>
    </xf>
    <xf numFmtId="0" fontId="12" fillId="2" borderId="27" xfId="0" applyFont="1" applyFill="1" applyBorder="1" applyAlignment="1" applyProtection="1">
      <alignment vertical="center" wrapText="1"/>
    </xf>
    <xf numFmtId="0" fontId="11" fillId="0" borderId="27" xfId="0" applyFont="1" applyBorder="1" applyAlignment="1" applyProtection="1"/>
    <xf numFmtId="0" fontId="11" fillId="0" borderId="30" xfId="0" applyFont="1" applyBorder="1" applyAlignment="1" applyProtection="1"/>
    <xf numFmtId="0" fontId="12" fillId="2" borderId="31" xfId="0" applyFont="1" applyFill="1" applyBorder="1" applyAlignment="1" applyProtection="1">
      <alignment vertical="center" wrapText="1"/>
    </xf>
    <xf numFmtId="0" fontId="12" fillId="2" borderId="6" xfId="0" applyFont="1" applyFill="1" applyBorder="1" applyAlignment="1" applyProtection="1">
      <alignment vertical="center" wrapText="1"/>
    </xf>
    <xf numFmtId="0" fontId="12" fillId="2" borderId="1" xfId="0" applyFont="1" applyFill="1" applyBorder="1" applyAlignment="1" applyProtection="1">
      <alignment vertical="center" wrapText="1"/>
    </xf>
    <xf numFmtId="49" fontId="12" fillId="2" borderId="12" xfId="0" applyNumberFormat="1" applyFont="1" applyFill="1" applyBorder="1" applyAlignment="1" applyProtection="1">
      <alignment horizontal="center" vertical="center"/>
    </xf>
    <xf numFmtId="0" fontId="12" fillId="2" borderId="25" xfId="0" applyFont="1" applyFill="1" applyBorder="1" applyAlignment="1" applyProtection="1">
      <alignment vertical="center" wrapText="1"/>
    </xf>
    <xf numFmtId="0" fontId="12" fillId="2" borderId="32" xfId="0" applyFont="1" applyFill="1" applyBorder="1" applyAlignment="1" applyProtection="1">
      <alignment horizontal="center" vertical="center" wrapText="1"/>
    </xf>
    <xf numFmtId="0" fontId="12" fillId="2" borderId="33" xfId="0" applyFont="1" applyFill="1" applyBorder="1" applyAlignment="1" applyProtection="1">
      <alignment horizontal="center" vertical="center" wrapText="1"/>
    </xf>
    <xf numFmtId="0" fontId="5" fillId="0" borderId="8" xfId="0" applyFont="1" applyFill="1" applyBorder="1" applyAlignment="1">
      <alignment horizontal="left" vertical="top" wrapText="1"/>
    </xf>
    <xf numFmtId="0" fontId="12" fillId="2" borderId="27" xfId="0" applyFont="1" applyFill="1" applyBorder="1" applyAlignment="1" applyProtection="1">
      <alignment horizontal="center" vertical="center" wrapText="1"/>
    </xf>
    <xf numFmtId="0" fontId="12" fillId="2" borderId="26"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xf>
    <xf numFmtId="0" fontId="5" fillId="0" borderId="8" xfId="0" applyFont="1" applyFill="1" applyBorder="1" applyAlignment="1"/>
    <xf numFmtId="49" fontId="10" fillId="0" borderId="7" xfId="0" applyNumberFormat="1" applyFont="1" applyFill="1" applyBorder="1" applyAlignment="1" applyProtection="1">
      <alignment vertical="center" wrapText="1"/>
      <protection locked="0"/>
    </xf>
    <xf numFmtId="49" fontId="10" fillId="0" borderId="37" xfId="0" applyNumberFormat="1" applyFont="1" applyFill="1" applyBorder="1" applyAlignment="1" applyProtection="1">
      <alignment vertical="center" wrapText="1"/>
      <protection locked="0"/>
    </xf>
    <xf numFmtId="49" fontId="10" fillId="0" borderId="35" xfId="0" applyNumberFormat="1" applyFont="1" applyFill="1" applyBorder="1" applyAlignment="1" applyProtection="1">
      <alignment horizontal="left" vertical="center" wrapText="1"/>
      <protection locked="0"/>
    </xf>
    <xf numFmtId="49" fontId="10" fillId="0" borderId="36" xfId="0" applyNumberFormat="1" applyFont="1" applyFill="1" applyBorder="1" applyAlignment="1" applyProtection="1">
      <alignment horizontal="left" vertical="center" wrapText="1"/>
      <protection locked="0"/>
    </xf>
    <xf numFmtId="0" fontId="12" fillId="5" borderId="32" xfId="0" applyFont="1" applyFill="1" applyBorder="1" applyAlignment="1" applyProtection="1">
      <alignment horizontal="center" vertical="center"/>
    </xf>
    <xf numFmtId="0" fontId="12" fillId="5" borderId="33" xfId="0" applyFont="1" applyFill="1" applyBorder="1" applyAlignment="1" applyProtection="1">
      <alignment horizontal="center" vertical="center"/>
    </xf>
    <xf numFmtId="0" fontId="12" fillId="2" borderId="30" xfId="0" applyFont="1" applyFill="1" applyBorder="1" applyAlignment="1" applyProtection="1">
      <alignment vertical="center" wrapText="1"/>
    </xf>
    <xf numFmtId="0" fontId="12" fillId="2" borderId="34" xfId="0" applyFont="1" applyFill="1" applyBorder="1" applyAlignment="1" applyProtection="1">
      <alignment vertical="center"/>
    </xf>
    <xf numFmtId="0" fontId="12" fillId="2" borderId="15" xfId="0" applyFont="1" applyFill="1" applyBorder="1" applyAlignment="1" applyProtection="1">
      <alignment vertical="center"/>
    </xf>
    <xf numFmtId="0" fontId="12" fillId="2" borderId="11" xfId="0" applyFont="1" applyFill="1" applyBorder="1" applyAlignment="1" applyProtection="1">
      <alignment vertical="center"/>
    </xf>
    <xf numFmtId="0" fontId="12" fillId="2" borderId="12" xfId="0" applyFont="1" applyFill="1" applyBorder="1" applyAlignment="1" applyProtection="1">
      <alignment vertical="center"/>
    </xf>
    <xf numFmtId="0" fontId="12" fillId="2" borderId="12" xfId="0" applyFont="1" applyFill="1" applyBorder="1" applyAlignment="1" applyProtection="1">
      <alignment horizontal="left" vertical="center"/>
    </xf>
    <xf numFmtId="0" fontId="4" fillId="0" borderId="7" xfId="0" applyFont="1" applyFill="1" applyBorder="1" applyAlignment="1" applyProtection="1">
      <alignment horizontal="left" vertical="top" wrapText="1"/>
    </xf>
    <xf numFmtId="0" fontId="14" fillId="0" borderId="7" xfId="0" applyFont="1" applyFill="1" applyBorder="1" applyAlignment="1" applyProtection="1">
      <alignment horizontal="left" vertical="top" wrapText="1"/>
    </xf>
    <xf numFmtId="0" fontId="12" fillId="0" borderId="8" xfId="0" applyFont="1" applyFill="1" applyBorder="1" applyAlignment="1" applyProtection="1">
      <alignment horizontal="left" vertical="top" wrapText="1"/>
    </xf>
    <xf numFmtId="0" fontId="11" fillId="0" borderId="8" xfId="0" applyFont="1" applyFill="1" applyBorder="1" applyAlignment="1"/>
    <xf numFmtId="0" fontId="14" fillId="0" borderId="8" xfId="0" applyFont="1" applyFill="1" applyBorder="1" applyAlignment="1" applyProtection="1">
      <alignment horizontal="left" vertical="top" wrapText="1"/>
    </xf>
    <xf numFmtId="0" fontId="10" fillId="0" borderId="8" xfId="0" applyFont="1" applyFill="1" applyBorder="1" applyAlignment="1"/>
    <xf numFmtId="0" fontId="10" fillId="0" borderId="8" xfId="0" applyFont="1" applyFill="1" applyBorder="1" applyAlignment="1">
      <alignment horizontal="left" vertical="top" wrapText="1"/>
    </xf>
    <xf numFmtId="0" fontId="12" fillId="2" borderId="43" xfId="0" applyFont="1" applyFill="1" applyBorder="1" applyAlignment="1" applyProtection="1">
      <alignment vertical="center" wrapText="1"/>
    </xf>
    <xf numFmtId="0" fontId="12" fillId="2" borderId="19" xfId="0" applyFont="1" applyFill="1" applyBorder="1" applyAlignment="1" applyProtection="1">
      <alignment vertical="center" wrapText="1"/>
    </xf>
    <xf numFmtId="0" fontId="3" fillId="0" borderId="7"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37"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5" fillId="9" borderId="7" xfId="0" applyFont="1" applyFill="1" applyBorder="1" applyAlignment="1" applyProtection="1">
      <alignment horizontal="right" vertical="top" wrapText="1"/>
    </xf>
    <xf numFmtId="0" fontId="2" fillId="0" borderId="8" xfId="0" applyFont="1" applyBorder="1" applyAlignment="1">
      <alignment horizontal="right"/>
    </xf>
    <xf numFmtId="0" fontId="2" fillId="0" borderId="37" xfId="0" applyFont="1" applyBorder="1" applyAlignment="1">
      <alignment horizontal="right"/>
    </xf>
    <xf numFmtId="49" fontId="3" fillId="0" borderId="7" xfId="0" applyNumberFormat="1" applyFont="1" applyBorder="1" applyAlignment="1" applyProtection="1">
      <alignment horizontal="left" vertical="center" wrapText="1"/>
    </xf>
    <xf numFmtId="49" fontId="3" fillId="0" borderId="37" xfId="0" applyNumberFormat="1" applyFont="1" applyBorder="1" applyAlignment="1" applyProtection="1">
      <alignment horizontal="left" vertical="center" wrapText="1"/>
    </xf>
    <xf numFmtId="49" fontId="24" fillId="5" borderId="7" xfId="0" applyNumberFormat="1" applyFont="1" applyFill="1" applyBorder="1" applyAlignment="1" applyProtection="1">
      <alignment horizontal="left" vertical="center" wrapText="1"/>
    </xf>
    <xf numFmtId="0" fontId="26" fillId="0" borderId="8" xfId="0" applyFont="1" applyBorder="1" applyAlignment="1" applyProtection="1">
      <alignment horizontal="left" vertical="center" wrapText="1"/>
    </xf>
    <xf numFmtId="49" fontId="3" fillId="0" borderId="0" xfId="0" applyNumberFormat="1" applyFont="1" applyAlignment="1" applyProtection="1">
      <alignment horizontal="left" wrapText="1"/>
    </xf>
    <xf numFmtId="0" fontId="5" fillId="0" borderId="0" xfId="0" applyFont="1" applyAlignment="1" applyProtection="1">
      <alignment horizontal="left" wrapText="1"/>
    </xf>
    <xf numFmtId="0" fontId="1" fillId="2" borderId="7" xfId="0" applyFont="1" applyFill="1" applyBorder="1" applyAlignment="1" applyProtection="1">
      <alignment horizontal="center"/>
    </xf>
    <xf numFmtId="0" fontId="1" fillId="2" borderId="8" xfId="0" applyFont="1" applyFill="1" applyBorder="1" applyAlignment="1" applyProtection="1">
      <alignment horizontal="center"/>
    </xf>
    <xf numFmtId="0" fontId="1" fillId="2" borderId="37" xfId="0" applyFont="1" applyFill="1" applyBorder="1" applyAlignment="1" applyProtection="1">
      <alignment horizontal="center"/>
    </xf>
    <xf numFmtId="0" fontId="2" fillId="0" borderId="30" xfId="0" applyFont="1" applyBorder="1" applyAlignment="1" applyProtection="1">
      <alignment horizontal="left" vertical="center" wrapText="1"/>
    </xf>
    <xf numFmtId="0" fontId="2" fillId="0" borderId="38" xfId="0" applyFont="1" applyBorder="1" applyAlignment="1" applyProtection="1">
      <alignment horizontal="left" vertical="center" wrapText="1"/>
    </xf>
    <xf numFmtId="0" fontId="2" fillId="0" borderId="34" xfId="0" applyFont="1" applyBorder="1" applyAlignment="1" applyProtection="1">
      <alignment horizontal="left" vertical="center" wrapText="1"/>
    </xf>
    <xf numFmtId="0" fontId="3" fillId="0" borderId="14"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0" fillId="0" borderId="39" xfId="0" applyBorder="1" applyAlignment="1" applyProtection="1">
      <alignment horizontal="center"/>
    </xf>
    <xf numFmtId="0" fontId="0" fillId="0" borderId="10" xfId="0" applyBorder="1" applyAlignment="1" applyProtection="1">
      <alignment horizontal="center"/>
    </xf>
    <xf numFmtId="49" fontId="5" fillId="0" borderId="24" xfId="0" applyNumberFormat="1" applyFont="1" applyBorder="1" applyAlignment="1" applyProtection="1">
      <alignment horizontal="center" vertical="top" wrapText="1"/>
      <protection locked="0"/>
    </xf>
    <xf numFmtId="49" fontId="5" fillId="0" borderId="25" xfId="0" applyNumberFormat="1" applyFont="1" applyBorder="1" applyAlignment="1" applyProtection="1">
      <alignment horizontal="center" vertical="top" wrapText="1"/>
      <protection locked="0"/>
    </xf>
    <xf numFmtId="49" fontId="5" fillId="0" borderId="23" xfId="0" applyNumberFormat="1" applyFont="1" applyBorder="1" applyAlignment="1" applyProtection="1">
      <alignment horizontal="center" vertical="top" wrapText="1"/>
      <protection locked="0"/>
    </xf>
    <xf numFmtId="0" fontId="0" fillId="0" borderId="40" xfId="0" applyBorder="1" applyAlignment="1" applyProtection="1"/>
    <xf numFmtId="49" fontId="3" fillId="0" borderId="2" xfId="0" applyNumberFormat="1" applyFont="1" applyBorder="1" applyAlignment="1" applyProtection="1">
      <alignment horizontal="left" vertical="center" wrapText="1"/>
    </xf>
    <xf numFmtId="49" fontId="3" fillId="2" borderId="22" xfId="0" applyNumberFormat="1" applyFont="1" applyFill="1" applyBorder="1" applyAlignment="1" applyProtection="1">
      <alignment horizontal="left" vertical="center" wrapText="1"/>
    </xf>
    <xf numFmtId="49" fontId="3" fillId="2" borderId="1" xfId="0" applyNumberFormat="1" applyFont="1" applyFill="1" applyBorder="1" applyAlignment="1" applyProtection="1">
      <alignment horizontal="left" vertical="center" wrapText="1"/>
    </xf>
    <xf numFmtId="0" fontId="3" fillId="2" borderId="22"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5"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3" xfId="0" applyBorder="1" applyAlignment="1" applyProtection="1">
      <alignment horizontal="center"/>
      <protection locked="0"/>
    </xf>
    <xf numFmtId="0" fontId="35" fillId="9" borderId="44" xfId="0" applyFont="1" applyFill="1" applyBorder="1" applyAlignment="1" applyProtection="1">
      <alignment horizontal="right" vertical="top"/>
    </xf>
    <xf numFmtId="0" fontId="0" fillId="0" borderId="45" xfId="0" applyBorder="1" applyAlignment="1" applyProtection="1">
      <alignment horizontal="right"/>
    </xf>
  </cellXfs>
  <cellStyles count="2">
    <cellStyle name="Link" xfId="1" builtinId="8"/>
    <cellStyle name="Standard" xfId="0" builtinId="0"/>
  </cellStyles>
  <dxfs count="0"/>
  <tableStyles count="0" defaultTableStyle="TableStyleMedium2" defaultPivotStyle="PivotStyleLight16"/>
  <colors>
    <mruColors>
      <color rgb="FF0000FF"/>
      <color rgb="FFCCFFCC"/>
      <color rgb="FFFFFFCC"/>
      <color rgb="FFCCFFFF"/>
      <color rgb="FFB1DD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8</xdr:col>
      <xdr:colOff>952500</xdr:colOff>
      <xdr:row>17</xdr:row>
      <xdr:rowOff>0</xdr:rowOff>
    </xdr:from>
    <xdr:to>
      <xdr:col>9</xdr:col>
      <xdr:colOff>0</xdr:colOff>
      <xdr:row>20</xdr:row>
      <xdr:rowOff>314011</xdr:rowOff>
    </xdr:to>
    <xdr:sp macro="" textlink="">
      <xdr:nvSpPr>
        <xdr:cNvPr id="2" name="Rectangle 1"/>
        <xdr:cNvSpPr>
          <a:spLocks noChangeArrowheads="1"/>
        </xdr:cNvSpPr>
      </xdr:nvSpPr>
      <xdr:spPr bwMode="auto">
        <a:xfrm>
          <a:off x="8666703" y="5338136"/>
          <a:ext cx="1318846" cy="1685243"/>
        </a:xfrm>
        <a:prstGeom prst="rect">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ctr" rtl="0">
            <a:defRPr sz="1000"/>
          </a:pPr>
          <a:r>
            <a:rPr lang="de-DE" sz="1800" b="0" i="0" u="none" strike="noStrike" baseline="0">
              <a:solidFill>
                <a:srgbClr val="000000"/>
              </a:solidFill>
              <a:latin typeface="Arial"/>
              <a:cs typeface="Arial"/>
            </a:rPr>
            <a:t>Weitere Hinweise</a:t>
          </a:r>
        </a:p>
        <a:p>
          <a:pPr algn="ctr" rtl="0">
            <a:defRPr sz="1000"/>
          </a:pPr>
          <a:r>
            <a:rPr lang="de-DE" sz="1800" b="0" i="0" u="none" strike="noStrike" baseline="0">
              <a:solidFill>
                <a:srgbClr val="000000"/>
              </a:solidFill>
              <a:latin typeface="Arial"/>
              <a:cs typeface="Arial"/>
            </a:rPr>
            <a:t> zur Bearbeitung unten </a:t>
          </a:r>
        </a:p>
        <a:p>
          <a:pPr algn="ctr" rtl="0">
            <a:defRPr sz="1000"/>
          </a:pPr>
          <a:r>
            <a:rPr lang="de-DE" sz="1800" b="0" i="0" u="none" strike="noStrike" baseline="0">
              <a:solidFill>
                <a:srgbClr val="000000"/>
              </a:solidFill>
              <a:latin typeface="Arial"/>
              <a:cs typeface="Arial"/>
            </a:rPr>
            <a:t>im Blatt</a:t>
          </a:r>
          <a:endParaRPr lang="de-DE" sz="1800" b="0" i="0" u="none" strike="noStrike" baseline="0">
            <a:solidFill>
              <a:sysClr val="windowText" lastClr="000000"/>
            </a:solidFill>
            <a:latin typeface="Arial"/>
            <a:cs typeface="Arial"/>
          </a:endParaRPr>
        </a:p>
      </xdr:txBody>
    </xdr:sp>
    <xdr:clientData/>
  </xdr:twoCellAnchor>
  <xdr:twoCellAnchor>
    <xdr:from>
      <xdr:col>7</xdr:col>
      <xdr:colOff>868764</xdr:colOff>
      <xdr:row>0</xdr:row>
      <xdr:rowOff>227449</xdr:rowOff>
    </xdr:from>
    <xdr:to>
      <xdr:col>8</xdr:col>
      <xdr:colOff>326026</xdr:colOff>
      <xdr:row>0</xdr:row>
      <xdr:rowOff>392311</xdr:rowOff>
    </xdr:to>
    <xdr:pic>
      <xdr:nvPicPr>
        <xdr:cNvPr id="38352" name="Grafik 6" descr="BW_Loewe_recht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51401" y="227449"/>
          <a:ext cx="388828" cy="164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1104037</xdr:colOff>
      <xdr:row>0</xdr:row>
      <xdr:rowOff>94203</xdr:rowOff>
    </xdr:from>
    <xdr:to>
      <xdr:col>7</xdr:col>
      <xdr:colOff>735455</xdr:colOff>
      <xdr:row>0</xdr:row>
      <xdr:rowOff>743158</xdr:rowOff>
    </xdr:to>
    <xdr:pic>
      <xdr:nvPicPr>
        <xdr:cNvPr id="4" name="Grafik 3"/>
        <xdr:cNvPicPr>
          <a:picLocks noChangeAspect="1"/>
        </xdr:cNvPicPr>
      </xdr:nvPicPr>
      <xdr:blipFill>
        <a:blip xmlns:r="http://schemas.openxmlformats.org/officeDocument/2006/relationships" r:embed="rId2"/>
        <a:stretch>
          <a:fillRect/>
        </a:stretch>
      </xdr:blipFill>
      <xdr:spPr>
        <a:xfrm>
          <a:off x="5772334" y="94203"/>
          <a:ext cx="1745758" cy="6489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202407</xdr:colOff>
      <xdr:row>5</xdr:row>
      <xdr:rowOff>190499</xdr:rowOff>
    </xdr:from>
    <xdr:to>
      <xdr:col>15</xdr:col>
      <xdr:colOff>183357</xdr:colOff>
      <xdr:row>13</xdr:row>
      <xdr:rowOff>42861</xdr:rowOff>
    </xdr:to>
    <xdr:pic>
      <xdr:nvPicPr>
        <xdr:cNvPr id="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22407" y="1976437"/>
          <a:ext cx="5314950" cy="319801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8</xdr:col>
      <xdr:colOff>214313</xdr:colOff>
      <xdr:row>16</xdr:row>
      <xdr:rowOff>595314</xdr:rowOff>
    </xdr:from>
    <xdr:to>
      <xdr:col>15</xdr:col>
      <xdr:colOff>47626</xdr:colOff>
      <xdr:row>26</xdr:row>
      <xdr:rowOff>14289</xdr:rowOff>
    </xdr:to>
    <xdr:pic>
      <xdr:nvPicPr>
        <xdr:cNvPr id="5" name="Grafik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8206"/>
        <a:stretch/>
      </xdr:blipFill>
      <xdr:spPr bwMode="auto">
        <a:xfrm>
          <a:off x="7834313" y="6417470"/>
          <a:ext cx="5167313" cy="3490913"/>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214312</xdr:colOff>
      <xdr:row>3</xdr:row>
      <xdr:rowOff>702469</xdr:rowOff>
    </xdr:from>
    <xdr:to>
      <xdr:col>10</xdr:col>
      <xdr:colOff>190499</xdr:colOff>
      <xdr:row>10</xdr:row>
      <xdr:rowOff>309565</xdr:rowOff>
    </xdr:to>
    <xdr:sp macro="" textlink="">
      <xdr:nvSpPr>
        <xdr:cNvPr id="6" name="Line 3"/>
        <xdr:cNvSpPr>
          <a:spLocks noChangeShapeType="1"/>
        </xdr:cNvSpPr>
      </xdr:nvSpPr>
      <xdr:spPr bwMode="auto">
        <a:xfrm>
          <a:off x="8596312" y="1107282"/>
          <a:ext cx="738187" cy="3262314"/>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202406</xdr:colOff>
      <xdr:row>3</xdr:row>
      <xdr:rowOff>809625</xdr:rowOff>
    </xdr:from>
    <xdr:to>
      <xdr:col>10</xdr:col>
      <xdr:colOff>381000</xdr:colOff>
      <xdr:row>16</xdr:row>
      <xdr:rowOff>1071564</xdr:rowOff>
    </xdr:to>
    <xdr:sp macro="" textlink="">
      <xdr:nvSpPr>
        <xdr:cNvPr id="7" name="Line 3"/>
        <xdr:cNvSpPr>
          <a:spLocks noChangeShapeType="1"/>
        </xdr:cNvSpPr>
      </xdr:nvSpPr>
      <xdr:spPr bwMode="auto">
        <a:xfrm>
          <a:off x="8584406" y="1214438"/>
          <a:ext cx="940594" cy="5679282"/>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214312</xdr:colOff>
      <xdr:row>3</xdr:row>
      <xdr:rowOff>166684</xdr:rowOff>
    </xdr:from>
    <xdr:to>
      <xdr:col>10</xdr:col>
      <xdr:colOff>226219</xdr:colOff>
      <xdr:row>3</xdr:row>
      <xdr:rowOff>869153</xdr:rowOff>
    </xdr:to>
    <xdr:sp macro="" textlink="">
      <xdr:nvSpPr>
        <xdr:cNvPr id="2" name="Rectangle 2"/>
        <xdr:cNvSpPr>
          <a:spLocks noChangeArrowheads="1"/>
        </xdr:cNvSpPr>
      </xdr:nvSpPr>
      <xdr:spPr bwMode="auto">
        <a:xfrm>
          <a:off x="7834312" y="571497"/>
          <a:ext cx="1535907" cy="702469"/>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Hinweis 1:</a:t>
          </a:r>
          <a:r>
            <a:rPr lang="de-DE" sz="1000" b="0" i="0" u="none" strike="noStrike" baseline="0">
              <a:solidFill>
                <a:srgbClr val="000000"/>
              </a:solidFill>
              <a:latin typeface="Arial"/>
              <a:cs typeface="Arial"/>
            </a:rPr>
            <a:t> </a:t>
          </a:r>
        </a:p>
        <a:p>
          <a:pPr algn="l" rtl="0">
            <a:defRPr sz="1000"/>
          </a:pPr>
          <a:r>
            <a:rPr lang="de-DE" sz="1000" b="0" i="0" u="none" strike="noStrike" baseline="0">
              <a:solidFill>
                <a:srgbClr val="000000"/>
              </a:solidFill>
              <a:latin typeface="Arial"/>
              <a:cs typeface="Arial"/>
            </a:rPr>
            <a:t>Zum Ausdrucken bitte </a:t>
          </a:r>
        </a:p>
        <a:p>
          <a:pPr algn="l" rtl="0">
            <a:defRPr sz="1000"/>
          </a:pPr>
          <a:r>
            <a:rPr lang="de-DE" sz="1000" b="0" i="0" u="none" strike="noStrike" baseline="0">
              <a:solidFill>
                <a:srgbClr val="000000"/>
              </a:solidFill>
              <a:latin typeface="Arial"/>
              <a:cs typeface="Arial"/>
            </a:rPr>
            <a:t>"Gesamte Arbeitsmappe"</a:t>
          </a:r>
        </a:p>
        <a:p>
          <a:pPr algn="l" rtl="0">
            <a:defRPr sz="1000"/>
          </a:pPr>
          <a:r>
            <a:rPr lang="de-DE" sz="1000" b="0" i="0" u="none" strike="noStrike" baseline="0">
              <a:solidFill>
                <a:srgbClr val="000000"/>
              </a:solidFill>
              <a:latin typeface="Arial"/>
              <a:cs typeface="Arial"/>
            </a:rPr>
            <a:t>auswählen:</a:t>
          </a:r>
        </a:p>
      </xdr:txBody>
    </xdr:sp>
    <xdr:clientData/>
  </xdr:twoCellAnchor>
  <xdr:twoCellAnchor>
    <xdr:from>
      <xdr:col>11</xdr:col>
      <xdr:colOff>476250</xdr:colOff>
      <xdr:row>3</xdr:row>
      <xdr:rowOff>809623</xdr:rowOff>
    </xdr:from>
    <xdr:to>
      <xdr:col>12</xdr:col>
      <xdr:colOff>321469</xdr:colOff>
      <xdr:row>25</xdr:row>
      <xdr:rowOff>261937</xdr:rowOff>
    </xdr:to>
    <xdr:sp macro="" textlink="">
      <xdr:nvSpPr>
        <xdr:cNvPr id="12" name="Line 3"/>
        <xdr:cNvSpPr>
          <a:spLocks noChangeShapeType="1"/>
        </xdr:cNvSpPr>
      </xdr:nvSpPr>
      <xdr:spPr bwMode="auto">
        <a:xfrm flipH="1">
          <a:off x="10382250" y="1214436"/>
          <a:ext cx="607219" cy="8012907"/>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559594</xdr:colOff>
      <xdr:row>3</xdr:row>
      <xdr:rowOff>154781</xdr:rowOff>
    </xdr:from>
    <xdr:to>
      <xdr:col>13</xdr:col>
      <xdr:colOff>738188</xdr:colOff>
      <xdr:row>3</xdr:row>
      <xdr:rowOff>869156</xdr:rowOff>
    </xdr:to>
    <xdr:sp macro="" textlink="">
      <xdr:nvSpPr>
        <xdr:cNvPr id="10" name="Rectangle 2"/>
        <xdr:cNvSpPr>
          <a:spLocks noChangeArrowheads="1"/>
        </xdr:cNvSpPr>
      </xdr:nvSpPr>
      <xdr:spPr bwMode="auto">
        <a:xfrm>
          <a:off x="9703594" y="559594"/>
          <a:ext cx="2464594" cy="71437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Hinweis  2:</a:t>
          </a:r>
          <a:r>
            <a:rPr lang="de-DE" sz="1000" b="0" i="0" u="none" strike="noStrike" baseline="0">
              <a:solidFill>
                <a:srgbClr val="000000"/>
              </a:solidFill>
              <a:latin typeface="Arial"/>
              <a:cs typeface="Arial"/>
            </a:rPr>
            <a:t> </a:t>
          </a:r>
        </a:p>
        <a:p>
          <a:pPr algn="l" rtl="0">
            <a:defRPr sz="1000"/>
          </a:pPr>
          <a:r>
            <a:rPr lang="de-DE" sz="1000" b="0" i="0" u="none" strike="noStrike" baseline="0">
              <a:solidFill>
                <a:srgbClr val="000000"/>
              </a:solidFill>
              <a:latin typeface="Arial"/>
              <a:cs typeface="Arial"/>
            </a:rPr>
            <a:t>Um die Lesbarkeit der einzelnen Tabellenblätter im Ausdruck zu erhalten, bitte "Keine Skalierung" einstellen.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1.bin"/><Relationship Id="rId1" Type="http://schemas.openxmlformats.org/officeDocument/2006/relationships/hyperlink" Target="mailto:FachberaterBS@rps.bwl.d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RowColHeaders="0" topLeftCell="A21" zoomScaleNormal="100" zoomScaleSheetLayoutView="24" zoomScalePageLayoutView="42" workbookViewId="0">
      <selection activeCell="B45" sqref="B45"/>
    </sheetView>
  </sheetViews>
  <sheetFormatPr baseColWidth="10" defaultColWidth="11.42578125" defaultRowHeight="12.75" x14ac:dyDescent="0.2"/>
  <cols>
    <col min="1" max="1" width="7.5703125" style="28" customWidth="1"/>
    <col min="2" max="2" width="115.28515625" style="52" customWidth="1"/>
    <col min="3" max="4" width="11.42578125" style="28"/>
    <col min="5" max="5" width="11.42578125" style="28" customWidth="1"/>
    <col min="6" max="16384" width="11.42578125" style="28"/>
  </cols>
  <sheetData>
    <row r="1" spans="2:8" s="25" customFormat="1" ht="42" customHeight="1" x14ac:dyDescent="0.2">
      <c r="B1" s="26" t="s">
        <v>152</v>
      </c>
    </row>
    <row r="2" spans="2:8" s="25" customFormat="1" ht="51" x14ac:dyDescent="0.2">
      <c r="B2" s="48" t="s">
        <v>153</v>
      </c>
    </row>
    <row r="3" spans="2:8" s="25" customFormat="1" x14ac:dyDescent="0.2">
      <c r="B3" s="47"/>
    </row>
    <row r="4" spans="2:8" s="25" customFormat="1" x14ac:dyDescent="0.2">
      <c r="B4" s="58" t="s">
        <v>43</v>
      </c>
    </row>
    <row r="5" spans="2:8" s="25" customFormat="1" x14ac:dyDescent="0.2">
      <c r="B5" s="49" t="s">
        <v>60</v>
      </c>
    </row>
    <row r="6" spans="2:8" s="25" customFormat="1" x14ac:dyDescent="0.2">
      <c r="B6" s="49" t="s">
        <v>104</v>
      </c>
    </row>
    <row r="7" spans="2:8" s="25" customFormat="1" x14ac:dyDescent="0.2">
      <c r="B7" s="47"/>
    </row>
    <row r="8" spans="2:8" s="25" customFormat="1" ht="25.5" x14ac:dyDescent="0.2">
      <c r="B8" s="47" t="s">
        <v>44</v>
      </c>
    </row>
    <row r="9" spans="2:8" s="25" customFormat="1" x14ac:dyDescent="0.2">
      <c r="B9" s="47"/>
    </row>
    <row r="10" spans="2:8" s="25" customFormat="1" x14ac:dyDescent="0.2">
      <c r="B10" s="58" t="s">
        <v>42</v>
      </c>
    </row>
    <row r="11" spans="2:8" s="25" customFormat="1" ht="15" customHeight="1" x14ac:dyDescent="0.2">
      <c r="B11" s="49" t="s">
        <v>61</v>
      </c>
      <c r="H11" s="151"/>
    </row>
    <row r="12" spans="2:8" s="25" customFormat="1" ht="30" customHeight="1" x14ac:dyDescent="0.2">
      <c r="B12" s="170" t="s">
        <v>137</v>
      </c>
      <c r="H12" s="152"/>
    </row>
    <row r="13" spans="2:8" s="25" customFormat="1" ht="18" customHeight="1" x14ac:dyDescent="0.2"/>
    <row r="14" spans="2:8" s="25" customFormat="1" ht="30" customHeight="1" x14ac:dyDescent="0.2">
      <c r="B14" s="58" t="s">
        <v>45</v>
      </c>
    </row>
    <row r="15" spans="2:8" s="25" customFormat="1" ht="123.75" customHeight="1" x14ac:dyDescent="0.2">
      <c r="B15" s="48" t="s">
        <v>135</v>
      </c>
    </row>
    <row r="16" spans="2:8" s="25" customFormat="1" ht="45.75" customHeight="1" x14ac:dyDescent="0.2">
      <c r="B16" s="48" t="s">
        <v>46</v>
      </c>
    </row>
    <row r="17" spans="2:2" s="93" customFormat="1" ht="75.75" customHeight="1" x14ac:dyDescent="0.2">
      <c r="B17" s="92" t="s">
        <v>123</v>
      </c>
    </row>
    <row r="18" spans="2:2" s="27" customFormat="1" ht="54.75" customHeight="1" x14ac:dyDescent="0.2">
      <c r="B18" s="51" t="s">
        <v>124</v>
      </c>
    </row>
    <row r="19" spans="2:2" s="27" customFormat="1" ht="42.75" customHeight="1" x14ac:dyDescent="0.2">
      <c r="B19" s="51" t="s">
        <v>77</v>
      </c>
    </row>
    <row r="20" spans="2:2" s="27" customFormat="1" ht="56.25" customHeight="1" x14ac:dyDescent="0.2">
      <c r="B20" s="51" t="s">
        <v>158</v>
      </c>
    </row>
    <row r="21" spans="2:2" s="25" customFormat="1" ht="26.25" customHeight="1" x14ac:dyDescent="0.2"/>
    <row r="22" spans="2:2" s="25" customFormat="1" ht="26.25" customHeight="1" x14ac:dyDescent="0.2">
      <c r="B22" s="59" t="s">
        <v>149</v>
      </c>
    </row>
    <row r="23" spans="2:2" s="25" customFormat="1" ht="15" customHeight="1" x14ac:dyDescent="0.2">
      <c r="B23" s="50" t="s">
        <v>115</v>
      </c>
    </row>
    <row r="24" spans="2:2" s="25" customFormat="1" ht="15" customHeight="1" x14ac:dyDescent="0.2">
      <c r="B24" s="50" t="s">
        <v>62</v>
      </c>
    </row>
    <row r="25" spans="2:2" s="25" customFormat="1" ht="15.75" customHeight="1" x14ac:dyDescent="0.2">
      <c r="B25" s="50" t="s">
        <v>63</v>
      </c>
    </row>
    <row r="26" spans="2:2" s="25" customFormat="1" ht="14.25" customHeight="1" x14ac:dyDescent="0.2">
      <c r="B26" s="50" t="s">
        <v>136</v>
      </c>
    </row>
    <row r="27" spans="2:2" s="25" customFormat="1" ht="18.75" customHeight="1" x14ac:dyDescent="0.2">
      <c r="B27" s="50" t="s">
        <v>76</v>
      </c>
    </row>
    <row r="28" spans="2:2" s="25" customFormat="1" ht="15.75" customHeight="1" x14ac:dyDescent="0.2">
      <c r="B28" s="51" t="s">
        <v>114</v>
      </c>
    </row>
    <row r="29" spans="2:2" s="25" customFormat="1" x14ac:dyDescent="0.2">
      <c r="B29" s="47"/>
    </row>
    <row r="30" spans="2:2" s="25" customFormat="1" x14ac:dyDescent="0.2">
      <c r="B30" s="59" t="s">
        <v>47</v>
      </c>
    </row>
    <row r="31" spans="2:2" s="25" customFormat="1" ht="13.5" customHeight="1" x14ac:dyDescent="0.2">
      <c r="B31" s="51" t="s">
        <v>154</v>
      </c>
    </row>
    <row r="32" spans="2:2" s="25" customFormat="1" ht="25.5" x14ac:dyDescent="0.2">
      <c r="B32" s="50" t="s">
        <v>132</v>
      </c>
    </row>
    <row r="33" spans="1:2" s="25" customFormat="1" x14ac:dyDescent="0.2">
      <c r="B33" s="50" t="s">
        <v>125</v>
      </c>
    </row>
    <row r="34" spans="1:2" s="25" customFormat="1" x14ac:dyDescent="0.2">
      <c r="B34" s="48" t="s">
        <v>138</v>
      </c>
    </row>
    <row r="35" spans="1:2" s="25" customFormat="1" x14ac:dyDescent="0.2">
      <c r="B35" s="47"/>
    </row>
    <row r="36" spans="1:2" s="25" customFormat="1" x14ac:dyDescent="0.2">
      <c r="B36" s="51" t="s">
        <v>155</v>
      </c>
    </row>
    <row r="37" spans="1:2" s="25" customFormat="1" ht="25.5" x14ac:dyDescent="0.2">
      <c r="B37" s="50" t="s">
        <v>133</v>
      </c>
    </row>
    <row r="38" spans="1:2" s="25" customFormat="1" ht="25.5" x14ac:dyDescent="0.2">
      <c r="B38" s="50" t="s">
        <v>134</v>
      </c>
    </row>
    <row r="39" spans="1:2" s="25" customFormat="1" x14ac:dyDescent="0.2">
      <c r="B39" s="47"/>
    </row>
    <row r="40" spans="1:2" s="25" customFormat="1" x14ac:dyDescent="0.2">
      <c r="B40" s="51" t="s">
        <v>48</v>
      </c>
    </row>
    <row r="41" spans="1:2" s="25" customFormat="1" x14ac:dyDescent="0.2">
      <c r="B41" s="50" t="s">
        <v>64</v>
      </c>
    </row>
    <row r="42" spans="1:2" s="25" customFormat="1" x14ac:dyDescent="0.2">
      <c r="B42" s="50" t="s">
        <v>65</v>
      </c>
    </row>
    <row r="43" spans="1:2" s="25" customFormat="1" x14ac:dyDescent="0.2">
      <c r="B43" s="47"/>
    </row>
    <row r="44" spans="1:2" s="25" customFormat="1" ht="47.25" customHeight="1" x14ac:dyDescent="0.2">
      <c r="B44" s="51" t="s">
        <v>159</v>
      </c>
    </row>
    <row r="45" spans="1:2" s="27" customFormat="1" ht="39.75" customHeight="1" x14ac:dyDescent="0.2">
      <c r="A45" s="25"/>
      <c r="B45" s="51" t="s">
        <v>116</v>
      </c>
    </row>
    <row r="46" spans="1:2" s="27" customFormat="1" ht="39.75" customHeight="1" x14ac:dyDescent="0.2">
      <c r="B46" s="51" t="s">
        <v>122</v>
      </c>
    </row>
    <row r="47" spans="1:2" s="25" customFormat="1" ht="42" customHeight="1" x14ac:dyDescent="0.2">
      <c r="A47" s="28"/>
      <c r="B47" s="51" t="s">
        <v>117</v>
      </c>
    </row>
    <row r="48" spans="1:2" ht="18" customHeight="1" x14ac:dyDescent="0.2">
      <c r="A48" s="25"/>
      <c r="B48" s="51"/>
    </row>
    <row r="50" spans="2:2" x14ac:dyDescent="0.2">
      <c r="B50" s="51"/>
    </row>
  </sheetData>
  <sheetProtection algorithmName="SHA-512" hashValue="Z3wzK6raxceBjo/zx2JFqtOeyIi3NO9A5+pZrQTRzQ/eaW9klRfbnV1qQM959ZCbuEsC2XgAZ1G6nA4QYNhHMA==" saltValue="5eRnDCanGyIjO+5hNqEyag==" spinCount="100000" sheet="1" selectLockedCells="1" selectUnlockedCells="1"/>
  <printOptions horizontalCentered="1"/>
  <pageMargins left="0.23622047244094491" right="0.23622047244094491" top="0.55118110236220474" bottom="0.55118110236220474" header="0.31496062992125984" footer="0.31496062992125984"/>
  <pageSetup paperSize="9" fitToWidth="0" fitToHeight="0" orientation="portrait" r:id="rId1"/>
  <headerFooter alignWithMargins="0">
    <oddFooter>Seite &amp;P von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showGridLines="0" zoomScale="75" zoomScaleNormal="75" zoomScaleSheetLayoutView="78" workbookViewId="0">
      <pane ySplit="4" topLeftCell="A5" activePane="bottomLeft" state="frozen"/>
      <selection pane="bottomLeft" activeCell="E13" sqref="E13"/>
    </sheetView>
  </sheetViews>
  <sheetFormatPr baseColWidth="10" defaultColWidth="10.7109375" defaultRowHeight="12.75" x14ac:dyDescent="0.2"/>
  <cols>
    <col min="1" max="1" width="14.7109375" style="2" customWidth="1"/>
    <col min="2" max="2" width="23.5703125" style="2" customWidth="1"/>
    <col min="3" max="3" width="31.5703125" style="2" customWidth="1"/>
    <col min="4" max="4" width="33.42578125" style="2" customWidth="1"/>
    <col min="5" max="5" width="14.5703125" style="2" customWidth="1"/>
    <col min="6" max="6" width="11.85546875" style="2" customWidth="1"/>
    <col min="7" max="7" width="11.28515625" style="2" customWidth="1"/>
    <col min="8" max="8" width="11.7109375" style="2" customWidth="1"/>
    <col min="9" max="9" width="8.42578125" style="2" customWidth="1"/>
    <col min="10" max="10" width="9.28515625" style="2" customWidth="1"/>
    <col min="11" max="11" width="10.42578125" style="2" customWidth="1"/>
    <col min="12" max="12" width="26.42578125" style="2" customWidth="1"/>
    <col min="13" max="13" width="27" style="2" customWidth="1"/>
    <col min="14" max="16384" width="10.7109375" style="2"/>
  </cols>
  <sheetData>
    <row r="1" spans="1:14" ht="70.5" customHeight="1" x14ac:dyDescent="0.2">
      <c r="A1" s="255" t="s">
        <v>121</v>
      </c>
      <c r="B1" s="242"/>
      <c r="C1" s="242"/>
      <c r="D1" s="242"/>
      <c r="E1" s="242"/>
      <c r="F1" s="242"/>
      <c r="G1" s="242"/>
      <c r="H1" s="259" t="s">
        <v>111</v>
      </c>
      <c r="I1" s="260"/>
      <c r="J1" s="260"/>
      <c r="K1" s="259" t="s">
        <v>113</v>
      </c>
      <c r="L1" s="261"/>
      <c r="M1" s="169" t="str">
        <f>CONCATENATE("Name:
",'Allg. Angaben'!C6,", 
",'Allg. Angaben'!C7)</f>
        <v xml:space="preserve">Name:
, 
</v>
      </c>
      <c r="N1" s="143"/>
    </row>
    <row r="2" spans="1:14" ht="20.25" customHeight="1" thickBot="1" x14ac:dyDescent="0.3">
      <c r="A2" s="61" t="s">
        <v>67</v>
      </c>
      <c r="B2" s="36"/>
      <c r="C2" s="37"/>
      <c r="E2" s="145" t="s">
        <v>73</v>
      </c>
      <c r="F2" s="144">
        <f t="shared" ref="F2:K2" si="0">SUM(F5:F197)</f>
        <v>0</v>
      </c>
      <c r="G2" s="144">
        <f t="shared" si="0"/>
        <v>0</v>
      </c>
      <c r="H2" s="144">
        <f t="shared" si="0"/>
        <v>0</v>
      </c>
      <c r="I2" s="144">
        <f t="shared" si="0"/>
        <v>0</v>
      </c>
      <c r="J2" s="146">
        <f t="shared" si="0"/>
        <v>0</v>
      </c>
      <c r="K2" s="144">
        <f t="shared" si="0"/>
        <v>0</v>
      </c>
      <c r="L2" s="99"/>
      <c r="M2" s="38"/>
    </row>
    <row r="3" spans="1:14" s="5" customFormat="1" ht="36.75" customHeight="1" thickBot="1" x14ac:dyDescent="0.25">
      <c r="A3" s="225" t="s">
        <v>40</v>
      </c>
      <c r="B3" s="225" t="s">
        <v>36</v>
      </c>
      <c r="C3" s="241" t="s">
        <v>7</v>
      </c>
      <c r="D3" s="241" t="s">
        <v>6</v>
      </c>
      <c r="E3" s="234" t="s">
        <v>4</v>
      </c>
      <c r="F3" s="228" t="s">
        <v>54</v>
      </c>
      <c r="G3" s="229"/>
      <c r="H3" s="229"/>
      <c r="I3" s="229"/>
      <c r="J3" s="230"/>
      <c r="K3" s="262" t="s">
        <v>38</v>
      </c>
      <c r="L3" s="235" t="s">
        <v>74</v>
      </c>
      <c r="M3" s="236" t="s">
        <v>37</v>
      </c>
    </row>
    <row r="4" spans="1:14" s="5" customFormat="1" ht="26.25" customHeight="1" thickBot="1" x14ac:dyDescent="0.25">
      <c r="A4" s="225"/>
      <c r="B4" s="225"/>
      <c r="C4" s="241"/>
      <c r="D4" s="241"/>
      <c r="E4" s="234"/>
      <c r="F4" s="96" t="s">
        <v>69</v>
      </c>
      <c r="G4" s="97" t="s">
        <v>70</v>
      </c>
      <c r="H4" s="98" t="s">
        <v>71</v>
      </c>
      <c r="I4" s="98" t="s">
        <v>72</v>
      </c>
      <c r="J4" s="95" t="s">
        <v>35</v>
      </c>
      <c r="K4" s="263"/>
      <c r="L4" s="235"/>
      <c r="M4" s="237"/>
    </row>
    <row r="5" spans="1:14" s="101" customFormat="1" ht="31.5" customHeight="1" x14ac:dyDescent="0.2">
      <c r="A5" s="34"/>
      <c r="B5" s="34"/>
      <c r="C5" s="34"/>
      <c r="D5" s="34"/>
      <c r="E5" s="42"/>
      <c r="F5" s="39"/>
      <c r="G5" s="39"/>
      <c r="H5" s="39"/>
      <c r="I5" s="39"/>
      <c r="J5" s="100">
        <v>0</v>
      </c>
      <c r="K5" s="40"/>
      <c r="L5" s="62"/>
      <c r="M5" s="62"/>
    </row>
    <row r="6" spans="1:14" s="101" customFormat="1" ht="31.5" customHeight="1" x14ac:dyDescent="0.2">
      <c r="A6" s="34"/>
      <c r="B6" s="34"/>
      <c r="C6" s="34"/>
      <c r="D6" s="34"/>
      <c r="E6" s="42"/>
      <c r="F6" s="39"/>
      <c r="G6" s="39"/>
      <c r="H6" s="39"/>
      <c r="I6" s="39"/>
      <c r="J6" s="100">
        <f t="shared" ref="J6:J23" si="1">SUM(F6:I6)</f>
        <v>0</v>
      </c>
      <c r="K6" s="40"/>
      <c r="L6" s="62"/>
      <c r="M6" s="62"/>
    </row>
    <row r="7" spans="1:14" s="101" customFormat="1" ht="30.75" customHeight="1" x14ac:dyDescent="0.2">
      <c r="A7" s="34"/>
      <c r="B7" s="44"/>
      <c r="C7" s="44"/>
      <c r="D7" s="34"/>
      <c r="E7" s="43"/>
      <c r="F7" s="39"/>
      <c r="G7" s="39"/>
      <c r="H7" s="39"/>
      <c r="I7" s="39"/>
      <c r="J7" s="100">
        <f t="shared" si="1"/>
        <v>0</v>
      </c>
      <c r="K7" s="41"/>
      <c r="L7" s="62"/>
      <c r="M7" s="62"/>
    </row>
    <row r="8" spans="1:14" s="101" customFormat="1" ht="31.5" customHeight="1" x14ac:dyDescent="0.2">
      <c r="A8" s="44"/>
      <c r="B8" s="34"/>
      <c r="C8" s="44"/>
      <c r="D8" s="35"/>
      <c r="E8" s="45"/>
      <c r="F8" s="39"/>
      <c r="G8" s="39"/>
      <c r="H8" s="39"/>
      <c r="I8" s="39"/>
      <c r="J8" s="100">
        <f t="shared" si="1"/>
        <v>0</v>
      </c>
      <c r="K8" s="41"/>
      <c r="L8" s="62"/>
      <c r="M8" s="62"/>
    </row>
    <row r="9" spans="1:14" s="101" customFormat="1" ht="31.5" customHeight="1" x14ac:dyDescent="0.2">
      <c r="A9" s="44"/>
      <c r="B9" s="35"/>
      <c r="C9" s="35"/>
      <c r="D9" s="35"/>
      <c r="E9" s="45"/>
      <c r="F9" s="39"/>
      <c r="G9" s="39"/>
      <c r="H9" s="39"/>
      <c r="I9" s="39"/>
      <c r="J9" s="100">
        <f t="shared" si="1"/>
        <v>0</v>
      </c>
      <c r="K9" s="41"/>
      <c r="L9" s="62"/>
      <c r="M9" s="62"/>
    </row>
    <row r="10" spans="1:14" s="101" customFormat="1" ht="31.5" customHeight="1" x14ac:dyDescent="0.2">
      <c r="A10" s="44"/>
      <c r="B10" s="35"/>
      <c r="C10" s="35"/>
      <c r="D10" s="35"/>
      <c r="E10" s="45"/>
      <c r="F10" s="39"/>
      <c r="G10" s="39"/>
      <c r="H10" s="39"/>
      <c r="I10" s="39"/>
      <c r="J10" s="100">
        <f t="shared" si="1"/>
        <v>0</v>
      </c>
      <c r="K10" s="41"/>
      <c r="L10" s="62"/>
      <c r="M10" s="62"/>
    </row>
    <row r="11" spans="1:14" s="101" customFormat="1" ht="31.5" customHeight="1" x14ac:dyDescent="0.2">
      <c r="A11" s="44"/>
      <c r="B11" s="35"/>
      <c r="C11" s="35"/>
      <c r="D11" s="35"/>
      <c r="E11" s="45"/>
      <c r="F11" s="39"/>
      <c r="G11" s="39"/>
      <c r="H11" s="39"/>
      <c r="I11" s="39"/>
      <c r="J11" s="100">
        <f t="shared" si="1"/>
        <v>0</v>
      </c>
      <c r="K11" s="41"/>
      <c r="L11" s="62"/>
      <c r="M11" s="62"/>
    </row>
    <row r="12" spans="1:14" s="101" customFormat="1" ht="31.5" customHeight="1" x14ac:dyDescent="0.2">
      <c r="A12" s="44"/>
      <c r="B12" s="35"/>
      <c r="C12" s="35"/>
      <c r="D12" s="35"/>
      <c r="E12" s="45"/>
      <c r="F12" s="39"/>
      <c r="G12" s="39"/>
      <c r="H12" s="39"/>
      <c r="I12" s="39"/>
      <c r="J12" s="100">
        <f t="shared" si="1"/>
        <v>0</v>
      </c>
      <c r="K12" s="41"/>
      <c r="L12" s="62"/>
      <c r="M12" s="62"/>
    </row>
    <row r="13" spans="1:14" s="101" customFormat="1" ht="31.5" customHeight="1" x14ac:dyDescent="0.2">
      <c r="A13" s="44"/>
      <c r="B13" s="35"/>
      <c r="C13" s="35"/>
      <c r="D13" s="35"/>
      <c r="E13" s="45"/>
      <c r="F13" s="39"/>
      <c r="G13" s="39"/>
      <c r="H13" s="39"/>
      <c r="I13" s="39"/>
      <c r="J13" s="100">
        <f t="shared" si="1"/>
        <v>0</v>
      </c>
      <c r="K13" s="41"/>
      <c r="L13" s="62"/>
      <c r="M13" s="62"/>
    </row>
    <row r="14" spans="1:14" s="101" customFormat="1" ht="31.5" customHeight="1" x14ac:dyDescent="0.2">
      <c r="A14" s="44"/>
      <c r="B14" s="35"/>
      <c r="C14" s="35"/>
      <c r="D14" s="35"/>
      <c r="E14" s="45"/>
      <c r="F14" s="39"/>
      <c r="G14" s="39"/>
      <c r="H14" s="39"/>
      <c r="I14" s="39"/>
      <c r="J14" s="100">
        <f t="shared" si="1"/>
        <v>0</v>
      </c>
      <c r="K14" s="41"/>
      <c r="L14" s="62"/>
      <c r="M14" s="62"/>
    </row>
    <row r="15" spans="1:14" s="101" customFormat="1" ht="31.5" customHeight="1" x14ac:dyDescent="0.2">
      <c r="A15" s="44"/>
      <c r="B15" s="35"/>
      <c r="C15" s="35"/>
      <c r="D15" s="35"/>
      <c r="E15" s="45"/>
      <c r="F15" s="39"/>
      <c r="G15" s="39"/>
      <c r="H15" s="39"/>
      <c r="I15" s="39"/>
      <c r="J15" s="100">
        <f t="shared" si="1"/>
        <v>0</v>
      </c>
      <c r="K15" s="41"/>
      <c r="L15" s="62"/>
      <c r="M15" s="62"/>
    </row>
    <row r="16" spans="1:14" s="101" customFormat="1" ht="31.5" customHeight="1" x14ac:dyDescent="0.2">
      <c r="A16" s="44"/>
      <c r="B16" s="35"/>
      <c r="C16" s="35"/>
      <c r="D16" s="35"/>
      <c r="E16" s="45"/>
      <c r="F16" s="39"/>
      <c r="G16" s="39"/>
      <c r="H16" s="39"/>
      <c r="I16" s="39"/>
      <c r="J16" s="100">
        <f t="shared" si="1"/>
        <v>0</v>
      </c>
      <c r="K16" s="41"/>
      <c r="L16" s="62"/>
      <c r="M16" s="62"/>
    </row>
    <row r="17" spans="1:13" s="101" customFormat="1" ht="31.5" customHeight="1" x14ac:dyDescent="0.2">
      <c r="A17" s="44"/>
      <c r="B17" s="35"/>
      <c r="C17" s="35"/>
      <c r="D17" s="35"/>
      <c r="E17" s="45"/>
      <c r="F17" s="39"/>
      <c r="G17" s="39"/>
      <c r="H17" s="39"/>
      <c r="I17" s="39"/>
      <c r="J17" s="100">
        <f t="shared" si="1"/>
        <v>0</v>
      </c>
      <c r="K17" s="41"/>
      <c r="L17" s="62"/>
      <c r="M17" s="62"/>
    </row>
    <row r="18" spans="1:13" s="101" customFormat="1" ht="31.5" customHeight="1" x14ac:dyDescent="0.2">
      <c r="A18" s="44"/>
      <c r="B18" s="35"/>
      <c r="C18" s="35"/>
      <c r="D18" s="35"/>
      <c r="E18" s="45"/>
      <c r="F18" s="39"/>
      <c r="G18" s="39"/>
      <c r="H18" s="39"/>
      <c r="I18" s="39"/>
      <c r="J18" s="100">
        <f t="shared" si="1"/>
        <v>0</v>
      </c>
      <c r="K18" s="41"/>
      <c r="L18" s="62"/>
      <c r="M18" s="62"/>
    </row>
    <row r="19" spans="1:13" s="101" customFormat="1" ht="31.5" customHeight="1" x14ac:dyDescent="0.2">
      <c r="A19" s="44"/>
      <c r="B19" s="35"/>
      <c r="C19" s="35"/>
      <c r="D19" s="35"/>
      <c r="E19" s="45"/>
      <c r="F19" s="39"/>
      <c r="G19" s="39"/>
      <c r="H19" s="39"/>
      <c r="I19" s="39"/>
      <c r="J19" s="100">
        <f t="shared" si="1"/>
        <v>0</v>
      </c>
      <c r="K19" s="41"/>
      <c r="L19" s="62"/>
      <c r="M19" s="62"/>
    </row>
    <row r="20" spans="1:13" s="101" customFormat="1" ht="31.5" customHeight="1" x14ac:dyDescent="0.2">
      <c r="A20" s="44"/>
      <c r="B20" s="35"/>
      <c r="C20" s="35"/>
      <c r="D20" s="35"/>
      <c r="E20" s="45"/>
      <c r="F20" s="39"/>
      <c r="G20" s="39"/>
      <c r="H20" s="39"/>
      <c r="I20" s="39"/>
      <c r="J20" s="100">
        <f t="shared" si="1"/>
        <v>0</v>
      </c>
      <c r="K20" s="41"/>
      <c r="L20" s="62"/>
      <c r="M20" s="62"/>
    </row>
    <row r="21" spans="1:13" s="101" customFormat="1" ht="31.5" customHeight="1" x14ac:dyDescent="0.2">
      <c r="A21" s="44"/>
      <c r="B21" s="35"/>
      <c r="C21" s="35"/>
      <c r="D21" s="35"/>
      <c r="E21" s="45"/>
      <c r="F21" s="39"/>
      <c r="G21" s="39"/>
      <c r="H21" s="39"/>
      <c r="I21" s="39"/>
      <c r="J21" s="100">
        <f t="shared" si="1"/>
        <v>0</v>
      </c>
      <c r="K21" s="41"/>
      <c r="L21" s="62"/>
      <c r="M21" s="62"/>
    </row>
    <row r="22" spans="1:13" s="101" customFormat="1" ht="31.5" customHeight="1" x14ac:dyDescent="0.2">
      <c r="A22" s="44"/>
      <c r="B22" s="35"/>
      <c r="C22" s="35"/>
      <c r="D22" s="35"/>
      <c r="E22" s="45"/>
      <c r="F22" s="39"/>
      <c r="G22" s="39"/>
      <c r="H22" s="39"/>
      <c r="I22" s="39"/>
      <c r="J22" s="100">
        <f t="shared" si="1"/>
        <v>0</v>
      </c>
      <c r="K22" s="41"/>
      <c r="L22" s="62"/>
      <c r="M22" s="62"/>
    </row>
    <row r="23" spans="1:13" s="101" customFormat="1" ht="31.5" customHeight="1" x14ac:dyDescent="0.2">
      <c r="A23" s="44"/>
      <c r="B23" s="35"/>
      <c r="C23" s="35"/>
      <c r="D23" s="35"/>
      <c r="E23" s="43"/>
      <c r="F23" s="39"/>
      <c r="G23" s="39"/>
      <c r="H23" s="39"/>
      <c r="I23" s="39"/>
      <c r="J23" s="100">
        <f t="shared" si="1"/>
        <v>0</v>
      </c>
      <c r="K23" s="41"/>
      <c r="L23" s="62"/>
      <c r="M23" s="62"/>
    </row>
  </sheetData>
  <sheetProtection algorithmName="SHA-512" hashValue="G8BYaiELlrMwppZYhgW06D+Vcvu3xFmvUlkc8p1pbuGDusjX+3CGvbtgQ+vOs5/ppBIw+HJ3O46W0qobMCnD4g==" saltValue="zzgSbW0OEvbnUP0GrIBaSg==" spinCount="100000" sheet="1" formatRows="0" insertRows="0" deleteRows="0" selectLockedCells="1"/>
  <mergeCells count="12">
    <mergeCell ref="M3:M4"/>
    <mergeCell ref="E3:E4"/>
    <mergeCell ref="H1:J1"/>
    <mergeCell ref="K1:L1"/>
    <mergeCell ref="A3:A4"/>
    <mergeCell ref="B3:B4"/>
    <mergeCell ref="C3:C4"/>
    <mergeCell ref="D3:D4"/>
    <mergeCell ref="F3:J3"/>
    <mergeCell ref="K3:K4"/>
    <mergeCell ref="L3:L4"/>
    <mergeCell ref="A1:G1"/>
  </mergeCells>
  <printOptions horizontalCentered="1"/>
  <pageMargins left="0.23622047244094491" right="0.23622047244094491" top="0.74803149606299213" bottom="0.74803149606299213" header="0.31496062992125984" footer="0.31496062992125984"/>
  <pageSetup paperSize="9" scale="62" fitToHeight="0" orientation="landscape" r:id="rId1"/>
  <headerFooter alignWithMargins="0">
    <oddFooter>Seite &amp;P von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1"/>
  <sheetViews>
    <sheetView topLeftCell="A3" zoomScale="96" zoomScaleNormal="96" zoomScalePageLayoutView="55" workbookViewId="0">
      <selection activeCell="B18" sqref="B18:C18"/>
    </sheetView>
  </sheetViews>
  <sheetFormatPr baseColWidth="10" defaultColWidth="11.42578125" defaultRowHeight="12.75" x14ac:dyDescent="0.2"/>
  <cols>
    <col min="1" max="1" width="5.28515625" style="2" customWidth="1"/>
    <col min="2" max="2" width="13.7109375" style="2" customWidth="1"/>
    <col min="3" max="3" width="14" style="2" customWidth="1"/>
    <col min="4" max="4" width="23.140625" style="2" customWidth="1"/>
    <col min="5" max="5" width="13" style="2" customWidth="1"/>
    <col min="6" max="7" width="13.7109375" style="2" customWidth="1"/>
    <col min="8" max="8" width="22.85546875" style="2" customWidth="1"/>
    <col min="9" max="16384" width="11.42578125" style="2"/>
  </cols>
  <sheetData>
    <row r="1" spans="2:7" ht="17.25" customHeight="1" x14ac:dyDescent="0.2">
      <c r="B1" s="268" t="str">
        <f>CONCATENATE("Name:  ",'Allg. Angaben'!C6,",  ",'Allg. Angaben'!C7,"   ")</f>
        <v xml:space="preserve">Name:  ,     </v>
      </c>
      <c r="C1" s="269"/>
      <c r="D1" s="269"/>
      <c r="E1" s="269"/>
      <c r="F1" s="269"/>
      <c r="G1" s="270"/>
    </row>
    <row r="2" spans="2:7" ht="15.75" x14ac:dyDescent="0.25">
      <c r="B2" s="277" t="s">
        <v>8</v>
      </c>
      <c r="C2" s="278"/>
      <c r="D2" s="278"/>
      <c r="E2" s="278"/>
      <c r="F2" s="278"/>
      <c r="G2" s="279"/>
    </row>
    <row r="3" spans="2:7" ht="15.75" x14ac:dyDescent="0.25">
      <c r="B3" s="69"/>
      <c r="C3" s="70"/>
      <c r="D3" s="70"/>
      <c r="E3" s="71"/>
      <c r="F3" s="69"/>
      <c r="G3" s="69"/>
    </row>
    <row r="4" spans="2:7" s="73" customFormat="1" ht="83.25" customHeight="1" x14ac:dyDescent="0.2">
      <c r="B4" s="203" t="s">
        <v>52</v>
      </c>
      <c r="C4" s="203"/>
      <c r="D4" s="203"/>
      <c r="E4" s="203"/>
      <c r="F4" s="72"/>
      <c r="G4" s="141"/>
    </row>
    <row r="5" spans="2:7" ht="25.5" x14ac:dyDescent="0.2">
      <c r="B5" s="74"/>
      <c r="G5" s="75" t="s">
        <v>9</v>
      </c>
    </row>
    <row r="6" spans="2:7" ht="27.75" customHeight="1" x14ac:dyDescent="0.2">
      <c r="B6" s="264" t="s">
        <v>85</v>
      </c>
      <c r="C6" s="265"/>
      <c r="D6" s="265"/>
      <c r="E6" s="266"/>
      <c r="F6" s="76">
        <f>'Allg. Angaben'!$H$35+'1. Tätigk. am RP'!$I$2+'2. U-Beratung'!$J$2+'3. QE'!$J$2+'4. LFB'!$J$2+'5. U-Berichte'!$J$2+'6. Prüfungen '!$J$2+'7. Sonstiges'!$J$2+'8. PS-Aufsicht'!$J$2</f>
        <v>0</v>
      </c>
      <c r="G6" s="77"/>
    </row>
    <row r="7" spans="2:7" ht="27.75" customHeight="1" x14ac:dyDescent="0.2">
      <c r="B7" s="264" t="s">
        <v>86</v>
      </c>
      <c r="C7" s="265"/>
      <c r="D7" s="265"/>
      <c r="E7" s="266"/>
      <c r="F7" s="76">
        <f>'1. Tätigk. am RP'!$J$2+'2. U-Beratung'!$K$2+'3. QE'!$K$2+'4. LFB'!$K$2+'5. U-Berichte'!$K$2+'6. Prüfungen '!$K$2+'7. Sonstiges'!$K$2+'8. PS-Aufsicht'!$K$2</f>
        <v>0</v>
      </c>
      <c r="G7" s="77"/>
    </row>
    <row r="8" spans="2:7" ht="55.5" customHeight="1" x14ac:dyDescent="0.2">
      <c r="B8" s="264" t="s">
        <v>16</v>
      </c>
      <c r="C8" s="265"/>
      <c r="D8" s="78" t="s">
        <v>18</v>
      </c>
      <c r="E8" s="105">
        <f>IF('Allg. Angaben'!G18="X",1.71,IF('Allg. Angaben'!G19="X",1.65,1.85))</f>
        <v>1.85</v>
      </c>
      <c r="F8" s="76">
        <f>ROUND(F7*E8,1)</f>
        <v>0</v>
      </c>
      <c r="G8" s="77"/>
    </row>
    <row r="9" spans="2:7" ht="27.75" customHeight="1" x14ac:dyDescent="0.2">
      <c r="B9" s="267" t="s">
        <v>59</v>
      </c>
      <c r="C9" s="267"/>
      <c r="D9" s="267"/>
      <c r="E9" s="267"/>
      <c r="F9" s="76">
        <f>F6-F8</f>
        <v>0</v>
      </c>
      <c r="G9" s="77"/>
    </row>
    <row r="10" spans="2:7" ht="39" customHeight="1" x14ac:dyDescent="0.2">
      <c r="B10" s="79" t="s">
        <v>15</v>
      </c>
      <c r="C10" s="104">
        <v>72</v>
      </c>
      <c r="D10" s="271" t="s">
        <v>19</v>
      </c>
      <c r="E10" s="272"/>
      <c r="F10" s="76">
        <f>IF(C10="",0,(ROUND(F9/C10,1)))</f>
        <v>0</v>
      </c>
      <c r="G10" s="77"/>
    </row>
    <row r="11" spans="2:7" ht="27.75" customHeight="1" x14ac:dyDescent="0.2">
      <c r="B11" s="273" t="s">
        <v>78</v>
      </c>
      <c r="C11" s="274"/>
      <c r="D11" s="274"/>
      <c r="E11" s="274"/>
      <c r="F11" s="109">
        <v>0</v>
      </c>
      <c r="G11" s="77"/>
    </row>
    <row r="12" spans="2:7" ht="27.75" customHeight="1" thickBot="1" x14ac:dyDescent="0.25">
      <c r="B12" s="291" t="s">
        <v>10</v>
      </c>
      <c r="C12" s="291"/>
      <c r="D12" s="291"/>
      <c r="E12" s="291"/>
      <c r="F12" s="80">
        <f>ROUND(SUM(F10:F11),1)</f>
        <v>0</v>
      </c>
      <c r="G12" s="81"/>
    </row>
    <row r="13" spans="2:7" ht="27.75" customHeight="1" thickBot="1" x14ac:dyDescent="0.25">
      <c r="B13" s="292" t="s">
        <v>11</v>
      </c>
      <c r="C13" s="293"/>
      <c r="D13" s="293"/>
      <c r="E13" s="293"/>
      <c r="F13" s="82">
        <f>ROUNDDOWN(F12/5,1)*5</f>
        <v>0</v>
      </c>
      <c r="G13" s="83"/>
    </row>
    <row r="14" spans="2:7" ht="27.75" customHeight="1" thickBot="1" x14ac:dyDescent="0.25">
      <c r="B14" s="294" t="s">
        <v>12</v>
      </c>
      <c r="C14" s="295"/>
      <c r="D14" s="295"/>
      <c r="E14" s="295"/>
      <c r="F14" s="84">
        <f>F12-F13</f>
        <v>0</v>
      </c>
      <c r="G14" s="85"/>
    </row>
    <row r="15" spans="2:7" x14ac:dyDescent="0.2">
      <c r="B15" s="74"/>
    </row>
    <row r="16" spans="2:7" ht="13.5" thickBot="1" x14ac:dyDescent="0.25">
      <c r="B16" s="74"/>
    </row>
    <row r="17" spans="2:8" ht="92.25" customHeight="1" x14ac:dyDescent="0.2">
      <c r="B17" s="280" t="s">
        <v>49</v>
      </c>
      <c r="C17" s="281"/>
      <c r="D17" s="281"/>
      <c r="E17" s="281"/>
      <c r="F17" s="281"/>
      <c r="G17" s="282"/>
    </row>
    <row r="18" spans="2:8" ht="48" customHeight="1" x14ac:dyDescent="0.2">
      <c r="B18" s="283"/>
      <c r="C18" s="284"/>
      <c r="D18" s="24"/>
      <c r="E18" s="296"/>
      <c r="F18" s="297"/>
      <c r="G18" s="298"/>
    </row>
    <row r="19" spans="2:8" x14ac:dyDescent="0.2">
      <c r="B19" s="285" t="s">
        <v>4</v>
      </c>
      <c r="C19" s="286"/>
      <c r="D19" s="24"/>
      <c r="E19" s="286" t="s">
        <v>13</v>
      </c>
      <c r="F19" s="286"/>
      <c r="G19" s="290"/>
    </row>
    <row r="20" spans="2:8" x14ac:dyDescent="0.2">
      <c r="B20" s="86"/>
      <c r="C20" s="24"/>
      <c r="D20" s="24"/>
      <c r="E20" s="87"/>
      <c r="F20" s="87"/>
      <c r="G20" s="88"/>
    </row>
    <row r="21" spans="2:8" x14ac:dyDescent="0.2">
      <c r="B21" s="86"/>
      <c r="C21" s="111" t="s">
        <v>140</v>
      </c>
      <c r="D21" s="111"/>
      <c r="E21" s="111"/>
      <c r="F21" s="111"/>
      <c r="G21" s="88"/>
    </row>
    <row r="22" spans="2:8" ht="13.5" thickBot="1" x14ac:dyDescent="0.25">
      <c r="B22" s="89"/>
      <c r="C22" s="3"/>
      <c r="D22" s="3"/>
      <c r="E22" s="3"/>
      <c r="F22" s="3"/>
      <c r="G22" s="4"/>
    </row>
    <row r="23" spans="2:8" x14ac:dyDescent="0.2">
      <c r="B23" s="74"/>
    </row>
    <row r="24" spans="2:8" x14ac:dyDescent="0.2">
      <c r="B24" s="74"/>
    </row>
    <row r="25" spans="2:8" ht="29.25" customHeight="1" thickBot="1" x14ac:dyDescent="0.25">
      <c r="B25" s="74" t="s">
        <v>14</v>
      </c>
    </row>
    <row r="26" spans="2:8" ht="73.900000000000006" customHeight="1" thickBot="1" x14ac:dyDescent="0.25">
      <c r="B26" s="287"/>
      <c r="C26" s="288"/>
      <c r="D26" s="288"/>
      <c r="E26" s="288"/>
      <c r="F26" s="288"/>
      <c r="G26" s="289"/>
    </row>
    <row r="27" spans="2:8" x14ac:dyDescent="0.2">
      <c r="B27" s="90"/>
      <c r="C27" s="90"/>
      <c r="D27" s="90"/>
      <c r="E27" s="90"/>
      <c r="F27" s="90"/>
      <c r="G27" s="90"/>
    </row>
    <row r="28" spans="2:8" s="91" customFormat="1" ht="24.75" customHeight="1" x14ac:dyDescent="0.2">
      <c r="B28" s="275" t="s">
        <v>102</v>
      </c>
      <c r="C28" s="276"/>
      <c r="D28" s="276"/>
      <c r="E28" s="276"/>
      <c r="F28" s="276"/>
      <c r="G28" s="276"/>
      <c r="H28" s="73"/>
    </row>
    <row r="29" spans="2:8" s="91" customFormat="1" ht="15.75" customHeight="1" x14ac:dyDescent="0.2">
      <c r="B29" s="155" t="s">
        <v>130</v>
      </c>
    </row>
    <row r="31" spans="2:8" x14ac:dyDescent="0.2">
      <c r="B31" s="150" t="s">
        <v>101</v>
      </c>
    </row>
  </sheetData>
  <sheetProtection algorithmName="SHA-512" hashValue="wavzHERl2LXXTWhzVYnLLps+pcStJHH3OTnIXT4zLqmXH7f1sGBVbUyQwJHDw9DJJl/VKLs2FVKn5i5vFusGSA==" saltValue="wRRUC4GnkaXRkBUnZPu51g==" spinCount="100000" sheet="1" selectLockedCells="1"/>
  <mergeCells count="19">
    <mergeCell ref="B11:E11"/>
    <mergeCell ref="B28:G28"/>
    <mergeCell ref="B2:G2"/>
    <mergeCell ref="B17:G17"/>
    <mergeCell ref="B18:C18"/>
    <mergeCell ref="B19:C19"/>
    <mergeCell ref="B26:G26"/>
    <mergeCell ref="E19:G19"/>
    <mergeCell ref="B12:E12"/>
    <mergeCell ref="B13:E13"/>
    <mergeCell ref="B4:E4"/>
    <mergeCell ref="B14:E14"/>
    <mergeCell ref="E18:G18"/>
    <mergeCell ref="B6:E6"/>
    <mergeCell ref="B7:E7"/>
    <mergeCell ref="B8:C8"/>
    <mergeCell ref="B9:E9"/>
    <mergeCell ref="B1:G1"/>
    <mergeCell ref="D10:E10"/>
  </mergeCells>
  <hyperlinks>
    <hyperlink ref="B29" r:id="rId1" display="FachberaterBS@rps.bwl.de"/>
  </hyperlinks>
  <printOptions horizontalCentered="1"/>
  <pageMargins left="0.23622047244094491" right="0.23622047244094491" top="0.74803149606299213" bottom="0.74803149606299213" header="0.31496062992125984" footer="0.31496062992125984"/>
  <pageSetup paperSize="9" scale="86" orientation="portrait" r:id="rId2"/>
  <headerFooter alignWithMargins="0">
    <oddFooter>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46"/>
  <sheetViews>
    <sheetView showGridLines="0" zoomScale="86" zoomScaleNormal="86" zoomScaleSheetLayoutView="85" zoomScalePageLayoutView="73" workbookViewId="0">
      <selection activeCell="A7" sqref="A7"/>
    </sheetView>
  </sheetViews>
  <sheetFormatPr baseColWidth="10" defaultColWidth="10.7109375" defaultRowHeight="12.75" x14ac:dyDescent="0.2"/>
  <cols>
    <col min="1" max="1" width="3.7109375" style="110" customWidth="1"/>
    <col min="2" max="2" width="76.140625" style="110" customWidth="1"/>
    <col min="3" max="3" width="15.85546875" style="60" customWidth="1"/>
    <col min="4" max="4" width="57.42578125" style="149" customWidth="1"/>
    <col min="5" max="10" width="10.7109375" style="110"/>
    <col min="11" max="11" width="7.140625" style="110" customWidth="1"/>
    <col min="12" max="16384" width="10.7109375" style="110"/>
  </cols>
  <sheetData>
    <row r="1" spans="1:13" s="2" customFormat="1" ht="17.25" customHeight="1" thickBot="1" x14ac:dyDescent="0.25">
      <c r="B1" s="299" t="str">
        <f>CONCATENATE("Name:  ",'Allg. Angaben'!C6,",  ",'Allg. Angaben'!C7,"   ")</f>
        <v xml:space="preserve">Name:  ,     </v>
      </c>
      <c r="C1" s="300"/>
      <c r="D1" s="154"/>
      <c r="E1" s="142"/>
      <c r="F1" s="142"/>
      <c r="G1" s="142"/>
    </row>
    <row r="2" spans="1:13" ht="54" customHeight="1" thickBot="1" x14ac:dyDescent="0.25">
      <c r="B2" s="115" t="s">
        <v>161</v>
      </c>
      <c r="C2" s="125" t="str">
        <f>'Allg. Angaben'!I4</f>
        <v>Feb 2021 - Jan 2022</v>
      </c>
      <c r="D2" s="147" t="str">
        <f>IF(C2=0," Eingabe auf dem Blatt ALLGEMEINE ANGABEN fehlt","")</f>
        <v/>
      </c>
      <c r="E2" s="134"/>
      <c r="F2" s="134"/>
      <c r="G2" s="134"/>
      <c r="H2" s="134"/>
      <c r="I2" s="134"/>
      <c r="J2" s="134"/>
      <c r="K2" s="134"/>
      <c r="L2" s="134"/>
      <c r="M2" s="134"/>
    </row>
    <row r="3" spans="1:13" ht="28.5" customHeight="1" x14ac:dyDescent="0.2">
      <c r="B3" s="112" t="s">
        <v>53</v>
      </c>
      <c r="C3" s="148">
        <f>'Allg. Angaben'!E21</f>
        <v>25</v>
      </c>
      <c r="D3" s="147" t="str">
        <f>IF(C3=0," Eingabe auf dem Blatt ALLGEMEINE ANGABEN fehlt","")</f>
        <v/>
      </c>
      <c r="F3" s="134"/>
      <c r="G3" s="134"/>
      <c r="H3" s="134"/>
      <c r="I3" s="134"/>
      <c r="J3" s="134"/>
      <c r="K3" s="134"/>
      <c r="L3" s="134"/>
      <c r="M3" s="134"/>
    </row>
    <row r="4" spans="1:13" ht="28.5" customHeight="1" x14ac:dyDescent="0.2">
      <c r="B4" s="112" t="s">
        <v>106</v>
      </c>
      <c r="C4" s="148">
        <f xml:space="preserve"> 'Allg. Angaben'!E22</f>
        <v>0</v>
      </c>
      <c r="D4" s="147" t="str">
        <f>IF(AND('Allg. Angaben'!F23="",'Allg. Angaben'!F24=""), " Angabe auf dem Blatt GESAMTRECHNUNG fehlt","")</f>
        <v xml:space="preserve"> Angabe auf dem Blatt GESAMTRECHNUNG fehlt</v>
      </c>
      <c r="F4" s="134"/>
      <c r="G4" s="134"/>
      <c r="H4" s="134"/>
      <c r="I4" s="134"/>
      <c r="J4" s="134"/>
      <c r="K4" s="134"/>
      <c r="L4" s="134"/>
      <c r="M4" s="134"/>
    </row>
    <row r="5" spans="1:13" ht="28.5" customHeight="1" thickBot="1" x14ac:dyDescent="0.25">
      <c r="B5" s="112" t="s">
        <v>148</v>
      </c>
      <c r="C5" s="126">
        <f>Gesamtrechng.!F13</f>
        <v>0</v>
      </c>
      <c r="D5" s="147" t="str">
        <f>IF(AND('Allg. Angaben'!F24="",'Allg. Angaben'!F25=""), " Teiler auf dem Blatt GESAMTRECHNUNG fehlt","")</f>
        <v xml:space="preserve"> Teiler auf dem Blatt GESAMTRECHNUNG fehlt</v>
      </c>
      <c r="F5" s="134"/>
      <c r="G5" s="134"/>
      <c r="H5" s="134"/>
      <c r="I5" s="134"/>
      <c r="J5" s="134"/>
      <c r="K5" s="134"/>
      <c r="L5" s="134"/>
      <c r="M5" s="134"/>
    </row>
    <row r="6" spans="1:13" ht="31.5" customHeight="1" thickBot="1" x14ac:dyDescent="0.25">
      <c r="B6" s="114" t="s">
        <v>68</v>
      </c>
      <c r="C6" s="113" t="s">
        <v>58</v>
      </c>
      <c r="E6" s="134"/>
      <c r="F6" s="134"/>
      <c r="G6" s="134"/>
      <c r="H6" s="134"/>
      <c r="I6" s="134"/>
      <c r="J6" s="134"/>
      <c r="K6" s="134"/>
      <c r="L6" s="134"/>
      <c r="M6" s="134"/>
    </row>
    <row r="7" spans="1:13" s="68" customFormat="1" ht="24.75" customHeight="1" x14ac:dyDescent="0.2">
      <c r="A7" s="178" t="s">
        <v>156</v>
      </c>
      <c r="B7" s="35"/>
      <c r="C7" s="107"/>
      <c r="D7" s="149"/>
      <c r="E7" s="134"/>
      <c r="F7" s="134"/>
      <c r="G7" s="134"/>
      <c r="H7" s="134"/>
      <c r="I7" s="134"/>
      <c r="J7" s="134"/>
      <c r="K7" s="134"/>
      <c r="L7" s="134"/>
      <c r="M7" s="134"/>
    </row>
    <row r="8" spans="1:13" s="68" customFormat="1" ht="24.75" customHeight="1" thickBot="1" x14ac:dyDescent="0.25">
      <c r="B8" s="35"/>
      <c r="C8" s="107"/>
      <c r="D8" s="159"/>
      <c r="E8" s="159"/>
      <c r="F8" s="159"/>
      <c r="G8" s="159"/>
      <c r="H8" s="159"/>
      <c r="I8" s="159"/>
      <c r="J8" s="159"/>
      <c r="K8" s="159"/>
      <c r="L8" s="159"/>
      <c r="M8" s="159"/>
    </row>
    <row r="9" spans="1:13" s="68" customFormat="1" ht="19.5" customHeight="1" thickBot="1" x14ac:dyDescent="0.25">
      <c r="B9" s="163" t="s">
        <v>146</v>
      </c>
      <c r="C9" s="113"/>
      <c r="D9" s="175"/>
      <c r="E9" s="175"/>
      <c r="F9" s="175"/>
      <c r="G9" s="175"/>
      <c r="H9" s="175"/>
      <c r="I9" s="175"/>
      <c r="J9" s="175"/>
      <c r="K9" s="175"/>
      <c r="L9" s="175"/>
      <c r="M9" s="175"/>
    </row>
    <row r="10" spans="1:13" s="68" customFormat="1" ht="24" customHeight="1" thickBot="1" x14ac:dyDescent="0.25">
      <c r="B10" s="163" t="s">
        <v>145</v>
      </c>
      <c r="C10" s="113" t="s">
        <v>58</v>
      </c>
      <c r="D10" s="149"/>
      <c r="E10" s="134"/>
      <c r="F10" s="134"/>
      <c r="G10" s="134"/>
      <c r="H10" s="134"/>
      <c r="I10" s="134"/>
      <c r="J10" s="134"/>
      <c r="K10" s="134"/>
      <c r="L10" s="134"/>
      <c r="M10" s="134"/>
    </row>
    <row r="11" spans="1:13" s="68" customFormat="1" ht="24.75" customHeight="1" x14ac:dyDescent="0.2">
      <c r="B11" s="35"/>
      <c r="C11" s="107"/>
      <c r="D11" s="159"/>
      <c r="E11" s="159"/>
      <c r="F11" s="159"/>
      <c r="G11" s="159"/>
      <c r="H11" s="159"/>
      <c r="I11" s="159"/>
      <c r="J11" s="159"/>
      <c r="K11" s="159"/>
      <c r="L11" s="159"/>
      <c r="M11" s="159"/>
    </row>
    <row r="12" spans="1:13" s="68" customFormat="1" ht="24.75" customHeight="1" thickBot="1" x14ac:dyDescent="0.25">
      <c r="B12" s="35"/>
      <c r="C12" s="107"/>
      <c r="D12" s="149"/>
      <c r="E12" s="134"/>
      <c r="F12" s="134"/>
      <c r="G12" s="134"/>
      <c r="H12" s="134"/>
      <c r="I12" s="134"/>
      <c r="J12" s="134"/>
      <c r="K12" s="134"/>
      <c r="L12" s="134"/>
      <c r="M12" s="134"/>
    </row>
    <row r="13" spans="1:13" s="68" customFormat="1" ht="24.75" customHeight="1" thickBot="1" x14ac:dyDescent="0.25">
      <c r="B13" s="114" t="s">
        <v>107</v>
      </c>
      <c r="C13" s="113" t="s">
        <v>58</v>
      </c>
      <c r="D13" s="149"/>
      <c r="E13" s="134"/>
      <c r="F13" s="134"/>
      <c r="G13" s="134"/>
      <c r="H13" s="134"/>
      <c r="I13" s="134"/>
      <c r="J13" s="134"/>
      <c r="K13" s="134"/>
      <c r="L13" s="134"/>
      <c r="M13" s="134"/>
    </row>
    <row r="14" spans="1:13" s="68" customFormat="1" ht="24.75" customHeight="1" x14ac:dyDescent="0.2">
      <c r="B14" s="35"/>
      <c r="C14" s="107"/>
      <c r="D14" s="149"/>
      <c r="E14" s="134"/>
      <c r="F14" s="134"/>
      <c r="G14" s="134"/>
      <c r="H14" s="134"/>
      <c r="I14" s="134"/>
      <c r="J14" s="134"/>
      <c r="K14" s="134"/>
      <c r="L14" s="134"/>
      <c r="M14" s="134"/>
    </row>
    <row r="15" spans="1:13" s="68" customFormat="1" ht="24.75" customHeight="1" thickBot="1" x14ac:dyDescent="0.25">
      <c r="B15" s="35"/>
      <c r="C15" s="107"/>
      <c r="D15" s="159"/>
      <c r="E15" s="159"/>
      <c r="F15" s="159"/>
      <c r="G15" s="159"/>
      <c r="H15" s="159"/>
      <c r="I15" s="159"/>
      <c r="J15" s="159"/>
      <c r="K15" s="159"/>
      <c r="L15" s="159"/>
      <c r="M15" s="159"/>
    </row>
    <row r="16" spans="1:13" s="68" customFormat="1" ht="24.75" customHeight="1" thickBot="1" x14ac:dyDescent="0.25">
      <c r="B16" s="114" t="s">
        <v>108</v>
      </c>
      <c r="C16" s="113" t="s">
        <v>58</v>
      </c>
      <c r="D16" s="159"/>
      <c r="E16" s="159"/>
      <c r="F16" s="159"/>
      <c r="G16" s="159"/>
      <c r="H16" s="159"/>
      <c r="I16" s="159"/>
      <c r="J16" s="159"/>
      <c r="K16" s="159"/>
      <c r="L16" s="159"/>
      <c r="M16" s="159"/>
    </row>
    <row r="17" spans="2:1024 1026:2048 2050:3072 3074:4096 4098:5120 5122:6144 6146:7168 7170:8192 8194:9216 9218:10240 10242:11264 11266:12288 12290:13312 13314:14336 14338:15360 15362:16384" s="68" customFormat="1" ht="24.75" customHeight="1" x14ac:dyDescent="0.2">
      <c r="B17" s="35"/>
      <c r="C17" s="107"/>
      <c r="D17" s="149"/>
      <c r="E17" s="134"/>
      <c r="F17" s="134"/>
      <c r="G17" s="134"/>
      <c r="H17" s="134"/>
      <c r="I17" s="134"/>
      <c r="J17" s="134"/>
      <c r="K17" s="134"/>
      <c r="L17" s="134"/>
      <c r="M17" s="134"/>
    </row>
    <row r="18" spans="2:1024 1026:2048 2050:3072 3074:4096 4098:5120 5122:6144 6146:7168 7170:8192 8194:9216 9218:10240 10242:11264 11266:12288 12290:13312 13314:14336 14338:15360 15362:16384" s="68" customFormat="1" ht="24.75" customHeight="1" thickBot="1" x14ac:dyDescent="0.25">
      <c r="B18" s="35"/>
      <c r="C18" s="107"/>
      <c r="D18" s="149"/>
      <c r="E18" s="134"/>
      <c r="F18" s="134"/>
      <c r="G18" s="134"/>
      <c r="H18" s="134"/>
      <c r="I18" s="134"/>
      <c r="J18" s="134"/>
      <c r="K18" s="134"/>
      <c r="L18" s="134"/>
      <c r="M18" s="134"/>
    </row>
    <row r="19" spans="2:1024 1026:2048 2050:3072 3074:4096 4098:5120 5122:6144 6146:7168 7170:8192 8194:9216 9218:10240 10242:11264 11266:12288 12290:13312 13314:14336 14338:15360 15362:16384" s="68" customFormat="1" ht="24.75" customHeight="1" thickBot="1" x14ac:dyDescent="0.25">
      <c r="B19" s="114" t="s">
        <v>109</v>
      </c>
      <c r="C19" s="113" t="s">
        <v>58</v>
      </c>
      <c r="D19" s="149"/>
    </row>
    <row r="20" spans="2:1024 1026:2048 2050:3072 3074:4096 4098:5120 5122:6144 6146:7168 7170:8192 8194:9216 9218:10240 10242:11264 11266:12288 12290:13312 13314:14336 14338:15360 15362:16384" s="68" customFormat="1" ht="24.75" customHeight="1" x14ac:dyDescent="0.2">
      <c r="B20" s="35"/>
      <c r="C20" s="107"/>
      <c r="D20" s="149"/>
    </row>
    <row r="21" spans="2:1024 1026:2048 2050:3072 3074:4096 4098:5120 5122:6144 6146:7168 7170:8192 8194:9216 9218:10240 10242:11264 11266:12288 12290:13312 13314:14336 14338:15360 15362:16384" s="68" customFormat="1" ht="24.75" customHeight="1" thickBot="1" x14ac:dyDescent="0.25">
      <c r="B21" s="35"/>
      <c r="C21" s="107"/>
      <c r="D21" s="160"/>
    </row>
    <row r="22" spans="2:1024 1026:2048 2050:3072 3074:4096 4098:5120 5122:6144 6146:7168 7170:8192 8194:9216 9218:10240 10242:11264 11266:12288 12290:13312 13314:14336 14338:15360 15362:16384" s="68" customFormat="1" ht="24.75" customHeight="1" thickBot="1" x14ac:dyDescent="0.25">
      <c r="B22" s="114" t="s">
        <v>110</v>
      </c>
      <c r="C22" s="113" t="s">
        <v>58</v>
      </c>
      <c r="D22" s="160"/>
    </row>
    <row r="23" spans="2:1024 1026:2048 2050:3072 3074:4096 4098:5120 5122:6144 6146:7168 7170:8192 8194:9216 9218:10240 10242:11264 11266:12288 12290:13312 13314:14336 14338:15360 15362:16384" s="68" customFormat="1" ht="24.75" customHeight="1" x14ac:dyDescent="0.2">
      <c r="B23" s="35"/>
      <c r="C23" s="107"/>
      <c r="D23" s="160"/>
    </row>
    <row r="24" spans="2:1024 1026:2048 2050:3072 3074:4096 4098:5120 5122:6144 6146:7168 7170:8192 8194:9216 9218:10240 10242:11264 11266:12288 12290:13312 13314:14336 14338:15360 15362:16384" s="68" customFormat="1" ht="24.75" customHeight="1" thickBot="1" x14ac:dyDescent="0.25">
      <c r="B24" s="35"/>
      <c r="C24" s="107"/>
      <c r="D24" s="149"/>
    </row>
    <row r="25" spans="2:1024 1026:2048 2050:3072 3074:4096 4098:5120 5122:6144 6146:7168 7170:8192 8194:9216 9218:10240 10242:11264 11266:12288 12290:13312 13314:14336 14338:15360 15362:16384" ht="37.5" customHeight="1" thickBot="1" x14ac:dyDescent="0.25">
      <c r="B25" s="162" t="s">
        <v>147</v>
      </c>
      <c r="C25" s="153">
        <f>SUM(-C3,C4:C5,C7:C8,C11:C12,C14:C15,C17:C18,C20:C21:C23:C24)</f>
        <v>-25</v>
      </c>
    </row>
    <row r="26" spans="2:1024 1026:2048 2050:3072 3074:4096 4098:5120 5122:6144 6146:7168 7170:8192 8194:9216 9218:10240 10242:11264 11266:12288 12290:13312 13314:14336 14338:15360 15362:16384" s="176" customFormat="1" ht="37.5" customHeight="1" thickBot="1" x14ac:dyDescent="0.25">
      <c r="B26" s="162" t="s">
        <v>151</v>
      </c>
      <c r="C26" s="153">
        <f>('Allg. Angaben'!F25+C25)</f>
        <v>-25</v>
      </c>
    </row>
    <row r="28" spans="2:1024 1026:2048 2050:3072 3074:4096 4098:5120 5122:6144 6146:7168 7170:8192 8194:9216 9218:10240 10242:11264 11266:12288 12290:13312 13314:14336 14338:15360 15362:16384" s="176" customFormat="1" x14ac:dyDescent="0.2">
      <c r="B28" s="60"/>
      <c r="D28" s="60"/>
      <c r="F28" s="60"/>
      <c r="H28" s="60"/>
      <c r="J28" s="60"/>
      <c r="L28" s="60"/>
      <c r="N28" s="60"/>
      <c r="P28" s="60"/>
      <c r="R28" s="60"/>
      <c r="T28" s="60"/>
      <c r="V28" s="60"/>
      <c r="X28" s="60"/>
      <c r="Z28" s="60"/>
      <c r="AB28" s="60"/>
      <c r="AD28" s="60"/>
      <c r="AF28" s="60"/>
      <c r="AH28" s="60"/>
      <c r="AJ28" s="60"/>
      <c r="AL28" s="60"/>
      <c r="AN28" s="60"/>
      <c r="AP28" s="60"/>
      <c r="AR28" s="60"/>
      <c r="AT28" s="60"/>
      <c r="AV28" s="60"/>
      <c r="AX28" s="60"/>
      <c r="AZ28" s="60"/>
      <c r="BB28" s="60"/>
      <c r="BD28" s="60"/>
      <c r="BF28" s="60"/>
      <c r="BH28" s="60"/>
      <c r="BJ28" s="60"/>
      <c r="BL28" s="60"/>
      <c r="BN28" s="60"/>
      <c r="BP28" s="60"/>
      <c r="BR28" s="60"/>
      <c r="BT28" s="60"/>
      <c r="BV28" s="60"/>
      <c r="BX28" s="60"/>
      <c r="BZ28" s="60"/>
      <c r="CB28" s="60"/>
      <c r="CD28" s="60"/>
      <c r="CF28" s="60"/>
      <c r="CH28" s="60"/>
      <c r="CJ28" s="60"/>
      <c r="CL28" s="60"/>
      <c r="CN28" s="60"/>
      <c r="CP28" s="60"/>
      <c r="CR28" s="60"/>
      <c r="CT28" s="60"/>
      <c r="CV28" s="60"/>
      <c r="CX28" s="60"/>
      <c r="CZ28" s="60"/>
      <c r="DB28" s="60"/>
      <c r="DD28" s="60"/>
      <c r="DF28" s="60"/>
      <c r="DH28" s="60"/>
      <c r="DJ28" s="60"/>
      <c r="DL28" s="60"/>
      <c r="DN28" s="60"/>
      <c r="DP28" s="60"/>
      <c r="DR28" s="60"/>
      <c r="DT28" s="60"/>
      <c r="DV28" s="60"/>
      <c r="DX28" s="60"/>
      <c r="DZ28" s="60"/>
      <c r="EB28" s="60"/>
      <c r="ED28" s="60"/>
      <c r="EF28" s="60"/>
      <c r="EH28" s="60"/>
      <c r="EJ28" s="60"/>
      <c r="EL28" s="60"/>
      <c r="EN28" s="60"/>
      <c r="EP28" s="60"/>
      <c r="ER28" s="60"/>
      <c r="ET28" s="60"/>
      <c r="EV28" s="60"/>
      <c r="EX28" s="60"/>
      <c r="EZ28" s="60"/>
      <c r="FB28" s="60"/>
      <c r="FD28" s="60"/>
      <c r="FF28" s="60"/>
      <c r="FH28" s="60"/>
      <c r="FJ28" s="60"/>
      <c r="FL28" s="60"/>
      <c r="FN28" s="60"/>
      <c r="FP28" s="60"/>
      <c r="FR28" s="60"/>
      <c r="FT28" s="60"/>
      <c r="FV28" s="60"/>
      <c r="FX28" s="60"/>
      <c r="FZ28" s="60"/>
      <c r="GB28" s="60"/>
      <c r="GD28" s="60"/>
      <c r="GF28" s="60"/>
      <c r="GH28" s="60"/>
      <c r="GJ28" s="60"/>
      <c r="GL28" s="60"/>
      <c r="GN28" s="60"/>
      <c r="GP28" s="60"/>
      <c r="GR28" s="60"/>
      <c r="GT28" s="60"/>
      <c r="GV28" s="60"/>
      <c r="GX28" s="60"/>
      <c r="GZ28" s="60"/>
      <c r="HB28" s="60"/>
      <c r="HD28" s="60"/>
      <c r="HF28" s="60"/>
      <c r="HH28" s="60"/>
      <c r="HJ28" s="60"/>
      <c r="HL28" s="60"/>
      <c r="HN28" s="60"/>
      <c r="HP28" s="60"/>
      <c r="HR28" s="60"/>
      <c r="HT28" s="60"/>
      <c r="HV28" s="60"/>
      <c r="HX28" s="60"/>
      <c r="HZ28" s="60"/>
      <c r="IB28" s="60"/>
      <c r="ID28" s="60"/>
      <c r="IF28" s="60"/>
      <c r="IH28" s="60"/>
      <c r="IJ28" s="60"/>
      <c r="IL28" s="60"/>
      <c r="IN28" s="60"/>
      <c r="IP28" s="60"/>
      <c r="IR28" s="60"/>
      <c r="IT28" s="60"/>
      <c r="IV28" s="60"/>
      <c r="IX28" s="60"/>
      <c r="IZ28" s="60"/>
      <c r="JB28" s="60"/>
      <c r="JD28" s="60"/>
      <c r="JF28" s="60"/>
      <c r="JH28" s="60"/>
      <c r="JJ28" s="60"/>
      <c r="JL28" s="60"/>
      <c r="JN28" s="60"/>
      <c r="JP28" s="60"/>
      <c r="JR28" s="60"/>
      <c r="JT28" s="60"/>
      <c r="JV28" s="60"/>
      <c r="JX28" s="60"/>
      <c r="JZ28" s="60"/>
      <c r="KB28" s="60"/>
      <c r="KD28" s="60"/>
      <c r="KF28" s="60"/>
      <c r="KH28" s="60"/>
      <c r="KJ28" s="60"/>
      <c r="KL28" s="60"/>
      <c r="KN28" s="60"/>
      <c r="KP28" s="60"/>
      <c r="KR28" s="60"/>
      <c r="KT28" s="60"/>
      <c r="KV28" s="60"/>
      <c r="KX28" s="60"/>
      <c r="KZ28" s="60"/>
      <c r="LB28" s="60"/>
      <c r="LD28" s="60"/>
      <c r="LF28" s="60"/>
      <c r="LH28" s="60"/>
      <c r="LJ28" s="60"/>
      <c r="LL28" s="60"/>
      <c r="LN28" s="60"/>
      <c r="LP28" s="60"/>
      <c r="LR28" s="60"/>
      <c r="LT28" s="60"/>
      <c r="LV28" s="60"/>
      <c r="LX28" s="60"/>
      <c r="LZ28" s="60"/>
      <c r="MB28" s="60"/>
      <c r="MD28" s="60"/>
      <c r="MF28" s="60"/>
      <c r="MH28" s="60"/>
      <c r="MJ28" s="60"/>
      <c r="ML28" s="60"/>
      <c r="MN28" s="60"/>
      <c r="MP28" s="60"/>
      <c r="MR28" s="60"/>
      <c r="MT28" s="60"/>
      <c r="MV28" s="60"/>
      <c r="MX28" s="60"/>
      <c r="MZ28" s="60"/>
      <c r="NB28" s="60"/>
      <c r="ND28" s="60"/>
      <c r="NF28" s="60"/>
      <c r="NH28" s="60"/>
      <c r="NJ28" s="60"/>
      <c r="NL28" s="60"/>
      <c r="NN28" s="60"/>
      <c r="NP28" s="60"/>
      <c r="NR28" s="60"/>
      <c r="NT28" s="60"/>
      <c r="NV28" s="60"/>
      <c r="NX28" s="60"/>
      <c r="NZ28" s="60"/>
      <c r="OB28" s="60"/>
      <c r="OD28" s="60"/>
      <c r="OF28" s="60"/>
      <c r="OH28" s="60"/>
      <c r="OJ28" s="60"/>
      <c r="OL28" s="60"/>
      <c r="ON28" s="60"/>
      <c r="OP28" s="60"/>
      <c r="OR28" s="60"/>
      <c r="OT28" s="60"/>
      <c r="OV28" s="60"/>
      <c r="OX28" s="60"/>
      <c r="OZ28" s="60"/>
      <c r="PB28" s="60"/>
      <c r="PD28" s="60"/>
      <c r="PF28" s="60"/>
      <c r="PH28" s="60"/>
      <c r="PJ28" s="60"/>
      <c r="PL28" s="60"/>
      <c r="PN28" s="60"/>
      <c r="PP28" s="60"/>
      <c r="PR28" s="60"/>
      <c r="PT28" s="60"/>
      <c r="PV28" s="60"/>
      <c r="PX28" s="60"/>
      <c r="PZ28" s="60"/>
      <c r="QB28" s="60"/>
      <c r="QD28" s="60"/>
      <c r="QF28" s="60"/>
      <c r="QH28" s="60"/>
      <c r="QJ28" s="60"/>
      <c r="QL28" s="60"/>
      <c r="QN28" s="60"/>
      <c r="QP28" s="60"/>
      <c r="QR28" s="60"/>
      <c r="QT28" s="60"/>
      <c r="QV28" s="60"/>
      <c r="QX28" s="60"/>
      <c r="QZ28" s="60"/>
      <c r="RB28" s="60"/>
      <c r="RD28" s="60"/>
      <c r="RF28" s="60"/>
      <c r="RH28" s="60"/>
      <c r="RJ28" s="60"/>
      <c r="RL28" s="60"/>
      <c r="RN28" s="60"/>
      <c r="RP28" s="60"/>
      <c r="RR28" s="60"/>
      <c r="RT28" s="60"/>
      <c r="RV28" s="60"/>
      <c r="RX28" s="60"/>
      <c r="RZ28" s="60"/>
      <c r="SB28" s="60"/>
      <c r="SD28" s="60"/>
      <c r="SF28" s="60"/>
      <c r="SH28" s="60"/>
      <c r="SJ28" s="60"/>
      <c r="SL28" s="60"/>
      <c r="SN28" s="60"/>
      <c r="SP28" s="60"/>
      <c r="SR28" s="60"/>
      <c r="ST28" s="60"/>
      <c r="SV28" s="60"/>
      <c r="SX28" s="60"/>
      <c r="SZ28" s="60"/>
      <c r="TB28" s="60"/>
      <c r="TD28" s="60"/>
      <c r="TF28" s="60"/>
      <c r="TH28" s="60"/>
      <c r="TJ28" s="60"/>
      <c r="TL28" s="60"/>
      <c r="TN28" s="60"/>
      <c r="TP28" s="60"/>
      <c r="TR28" s="60"/>
      <c r="TT28" s="60"/>
      <c r="TV28" s="60"/>
      <c r="TX28" s="60"/>
      <c r="TZ28" s="60"/>
      <c r="UB28" s="60"/>
      <c r="UD28" s="60"/>
      <c r="UF28" s="60"/>
      <c r="UH28" s="60"/>
      <c r="UJ28" s="60"/>
      <c r="UL28" s="60"/>
      <c r="UN28" s="60"/>
      <c r="UP28" s="60"/>
      <c r="UR28" s="60"/>
      <c r="UT28" s="60"/>
      <c r="UV28" s="60"/>
      <c r="UX28" s="60"/>
      <c r="UZ28" s="60"/>
      <c r="VB28" s="60"/>
      <c r="VD28" s="60"/>
      <c r="VF28" s="60"/>
      <c r="VH28" s="60"/>
      <c r="VJ28" s="60"/>
      <c r="VL28" s="60"/>
      <c r="VN28" s="60"/>
      <c r="VP28" s="60"/>
      <c r="VR28" s="60"/>
      <c r="VT28" s="60"/>
      <c r="VV28" s="60"/>
      <c r="VX28" s="60"/>
      <c r="VZ28" s="60"/>
      <c r="WB28" s="60"/>
      <c r="WD28" s="60"/>
      <c r="WF28" s="60"/>
      <c r="WH28" s="60"/>
      <c r="WJ28" s="60"/>
      <c r="WL28" s="60"/>
      <c r="WN28" s="60"/>
      <c r="WP28" s="60"/>
      <c r="WR28" s="60"/>
      <c r="WT28" s="60"/>
      <c r="WV28" s="60"/>
      <c r="WX28" s="60"/>
      <c r="WZ28" s="60"/>
      <c r="XB28" s="60"/>
      <c r="XD28" s="60"/>
      <c r="XF28" s="60"/>
      <c r="XH28" s="60"/>
      <c r="XJ28" s="60"/>
      <c r="XL28" s="60"/>
      <c r="XN28" s="60"/>
      <c r="XP28" s="60"/>
      <c r="XR28" s="60"/>
      <c r="XT28" s="60"/>
      <c r="XV28" s="60"/>
      <c r="XX28" s="60"/>
      <c r="XZ28" s="60"/>
      <c r="YB28" s="60"/>
      <c r="YD28" s="60"/>
      <c r="YF28" s="60"/>
      <c r="YH28" s="60"/>
      <c r="YJ28" s="60"/>
      <c r="YL28" s="60"/>
      <c r="YN28" s="60"/>
      <c r="YP28" s="60"/>
      <c r="YR28" s="60"/>
      <c r="YT28" s="60"/>
      <c r="YV28" s="60"/>
      <c r="YX28" s="60"/>
      <c r="YZ28" s="60"/>
      <c r="ZB28" s="60"/>
      <c r="ZD28" s="60"/>
      <c r="ZF28" s="60"/>
      <c r="ZH28" s="60"/>
      <c r="ZJ28" s="60"/>
      <c r="ZL28" s="60"/>
      <c r="ZN28" s="60"/>
      <c r="ZP28" s="60"/>
      <c r="ZR28" s="60"/>
      <c r="ZT28" s="60"/>
      <c r="ZV28" s="60"/>
      <c r="ZX28" s="60"/>
      <c r="ZZ28" s="60"/>
      <c r="AAB28" s="60"/>
      <c r="AAD28" s="60"/>
      <c r="AAF28" s="60"/>
      <c r="AAH28" s="60"/>
      <c r="AAJ28" s="60"/>
      <c r="AAL28" s="60"/>
      <c r="AAN28" s="60"/>
      <c r="AAP28" s="60"/>
      <c r="AAR28" s="60"/>
      <c r="AAT28" s="60"/>
      <c r="AAV28" s="60"/>
      <c r="AAX28" s="60"/>
      <c r="AAZ28" s="60"/>
      <c r="ABB28" s="60"/>
      <c r="ABD28" s="60"/>
      <c r="ABF28" s="60"/>
      <c r="ABH28" s="60"/>
      <c r="ABJ28" s="60"/>
      <c r="ABL28" s="60"/>
      <c r="ABN28" s="60"/>
      <c r="ABP28" s="60"/>
      <c r="ABR28" s="60"/>
      <c r="ABT28" s="60"/>
      <c r="ABV28" s="60"/>
      <c r="ABX28" s="60"/>
      <c r="ABZ28" s="60"/>
      <c r="ACB28" s="60"/>
      <c r="ACD28" s="60"/>
      <c r="ACF28" s="60"/>
      <c r="ACH28" s="60"/>
      <c r="ACJ28" s="60"/>
      <c r="ACL28" s="60"/>
      <c r="ACN28" s="60"/>
      <c r="ACP28" s="60"/>
      <c r="ACR28" s="60"/>
      <c r="ACT28" s="60"/>
      <c r="ACV28" s="60"/>
      <c r="ACX28" s="60"/>
      <c r="ACZ28" s="60"/>
      <c r="ADB28" s="60"/>
      <c r="ADD28" s="60"/>
      <c r="ADF28" s="60"/>
      <c r="ADH28" s="60"/>
      <c r="ADJ28" s="60"/>
      <c r="ADL28" s="60"/>
      <c r="ADN28" s="60"/>
      <c r="ADP28" s="60"/>
      <c r="ADR28" s="60"/>
      <c r="ADT28" s="60"/>
      <c r="ADV28" s="60"/>
      <c r="ADX28" s="60"/>
      <c r="ADZ28" s="60"/>
      <c r="AEB28" s="60"/>
      <c r="AED28" s="60"/>
      <c r="AEF28" s="60"/>
      <c r="AEH28" s="60"/>
      <c r="AEJ28" s="60"/>
      <c r="AEL28" s="60"/>
      <c r="AEN28" s="60"/>
      <c r="AEP28" s="60"/>
      <c r="AER28" s="60"/>
      <c r="AET28" s="60"/>
      <c r="AEV28" s="60"/>
      <c r="AEX28" s="60"/>
      <c r="AEZ28" s="60"/>
      <c r="AFB28" s="60"/>
      <c r="AFD28" s="60"/>
      <c r="AFF28" s="60"/>
      <c r="AFH28" s="60"/>
      <c r="AFJ28" s="60"/>
      <c r="AFL28" s="60"/>
      <c r="AFN28" s="60"/>
      <c r="AFP28" s="60"/>
      <c r="AFR28" s="60"/>
      <c r="AFT28" s="60"/>
      <c r="AFV28" s="60"/>
      <c r="AFX28" s="60"/>
      <c r="AFZ28" s="60"/>
      <c r="AGB28" s="60"/>
      <c r="AGD28" s="60"/>
      <c r="AGF28" s="60"/>
      <c r="AGH28" s="60"/>
      <c r="AGJ28" s="60"/>
      <c r="AGL28" s="60"/>
      <c r="AGN28" s="60"/>
      <c r="AGP28" s="60"/>
      <c r="AGR28" s="60"/>
      <c r="AGT28" s="60"/>
      <c r="AGV28" s="60"/>
      <c r="AGX28" s="60"/>
      <c r="AGZ28" s="60"/>
      <c r="AHB28" s="60"/>
      <c r="AHD28" s="60"/>
      <c r="AHF28" s="60"/>
      <c r="AHH28" s="60"/>
      <c r="AHJ28" s="60"/>
      <c r="AHL28" s="60"/>
      <c r="AHN28" s="60"/>
      <c r="AHP28" s="60"/>
      <c r="AHR28" s="60"/>
      <c r="AHT28" s="60"/>
      <c r="AHV28" s="60"/>
      <c r="AHX28" s="60"/>
      <c r="AHZ28" s="60"/>
      <c r="AIB28" s="60"/>
      <c r="AID28" s="60"/>
      <c r="AIF28" s="60"/>
      <c r="AIH28" s="60"/>
      <c r="AIJ28" s="60"/>
      <c r="AIL28" s="60"/>
      <c r="AIN28" s="60"/>
      <c r="AIP28" s="60"/>
      <c r="AIR28" s="60"/>
      <c r="AIT28" s="60"/>
      <c r="AIV28" s="60"/>
      <c r="AIX28" s="60"/>
      <c r="AIZ28" s="60"/>
      <c r="AJB28" s="60"/>
      <c r="AJD28" s="60"/>
      <c r="AJF28" s="60"/>
      <c r="AJH28" s="60"/>
      <c r="AJJ28" s="60"/>
      <c r="AJL28" s="60"/>
      <c r="AJN28" s="60"/>
      <c r="AJP28" s="60"/>
      <c r="AJR28" s="60"/>
      <c r="AJT28" s="60"/>
      <c r="AJV28" s="60"/>
      <c r="AJX28" s="60"/>
      <c r="AJZ28" s="60"/>
      <c r="AKB28" s="60"/>
      <c r="AKD28" s="60"/>
      <c r="AKF28" s="60"/>
      <c r="AKH28" s="60"/>
      <c r="AKJ28" s="60"/>
      <c r="AKL28" s="60"/>
      <c r="AKN28" s="60"/>
      <c r="AKP28" s="60"/>
      <c r="AKR28" s="60"/>
      <c r="AKT28" s="60"/>
      <c r="AKV28" s="60"/>
      <c r="AKX28" s="60"/>
      <c r="AKZ28" s="60"/>
      <c r="ALB28" s="60"/>
      <c r="ALD28" s="60"/>
      <c r="ALF28" s="60"/>
      <c r="ALH28" s="60"/>
      <c r="ALJ28" s="60"/>
      <c r="ALL28" s="60"/>
      <c r="ALN28" s="60"/>
      <c r="ALP28" s="60"/>
      <c r="ALR28" s="60"/>
      <c r="ALT28" s="60"/>
      <c r="ALV28" s="60"/>
      <c r="ALX28" s="60"/>
      <c r="ALZ28" s="60"/>
      <c r="AMB28" s="60"/>
      <c r="AMD28" s="60"/>
      <c r="AMF28" s="60"/>
      <c r="AMH28" s="60"/>
      <c r="AMJ28" s="60"/>
      <c r="AML28" s="60"/>
      <c r="AMN28" s="60"/>
      <c r="AMP28" s="60"/>
      <c r="AMR28" s="60"/>
      <c r="AMT28" s="60"/>
      <c r="AMV28" s="60"/>
      <c r="AMX28" s="60"/>
      <c r="AMZ28" s="60"/>
      <c r="ANB28" s="60"/>
      <c r="AND28" s="60"/>
      <c r="ANF28" s="60"/>
      <c r="ANH28" s="60"/>
      <c r="ANJ28" s="60"/>
      <c r="ANL28" s="60"/>
      <c r="ANN28" s="60"/>
      <c r="ANP28" s="60"/>
      <c r="ANR28" s="60"/>
      <c r="ANT28" s="60"/>
      <c r="ANV28" s="60"/>
      <c r="ANX28" s="60"/>
      <c r="ANZ28" s="60"/>
      <c r="AOB28" s="60"/>
      <c r="AOD28" s="60"/>
      <c r="AOF28" s="60"/>
      <c r="AOH28" s="60"/>
      <c r="AOJ28" s="60"/>
      <c r="AOL28" s="60"/>
      <c r="AON28" s="60"/>
      <c r="AOP28" s="60"/>
      <c r="AOR28" s="60"/>
      <c r="AOT28" s="60"/>
      <c r="AOV28" s="60"/>
      <c r="AOX28" s="60"/>
      <c r="AOZ28" s="60"/>
      <c r="APB28" s="60"/>
      <c r="APD28" s="60"/>
      <c r="APF28" s="60"/>
      <c r="APH28" s="60"/>
      <c r="APJ28" s="60"/>
      <c r="APL28" s="60"/>
      <c r="APN28" s="60"/>
      <c r="APP28" s="60"/>
      <c r="APR28" s="60"/>
      <c r="APT28" s="60"/>
      <c r="APV28" s="60"/>
      <c r="APX28" s="60"/>
      <c r="APZ28" s="60"/>
      <c r="AQB28" s="60"/>
      <c r="AQD28" s="60"/>
      <c r="AQF28" s="60"/>
      <c r="AQH28" s="60"/>
      <c r="AQJ28" s="60"/>
      <c r="AQL28" s="60"/>
      <c r="AQN28" s="60"/>
      <c r="AQP28" s="60"/>
      <c r="AQR28" s="60"/>
      <c r="AQT28" s="60"/>
      <c r="AQV28" s="60"/>
      <c r="AQX28" s="60"/>
      <c r="AQZ28" s="60"/>
      <c r="ARB28" s="60"/>
      <c r="ARD28" s="60"/>
      <c r="ARF28" s="60"/>
      <c r="ARH28" s="60"/>
      <c r="ARJ28" s="60"/>
      <c r="ARL28" s="60"/>
      <c r="ARN28" s="60"/>
      <c r="ARP28" s="60"/>
      <c r="ARR28" s="60"/>
      <c r="ART28" s="60"/>
      <c r="ARV28" s="60"/>
      <c r="ARX28" s="60"/>
      <c r="ARZ28" s="60"/>
      <c r="ASB28" s="60"/>
      <c r="ASD28" s="60"/>
      <c r="ASF28" s="60"/>
      <c r="ASH28" s="60"/>
      <c r="ASJ28" s="60"/>
      <c r="ASL28" s="60"/>
      <c r="ASN28" s="60"/>
      <c r="ASP28" s="60"/>
      <c r="ASR28" s="60"/>
      <c r="AST28" s="60"/>
      <c r="ASV28" s="60"/>
      <c r="ASX28" s="60"/>
      <c r="ASZ28" s="60"/>
      <c r="ATB28" s="60"/>
      <c r="ATD28" s="60"/>
      <c r="ATF28" s="60"/>
      <c r="ATH28" s="60"/>
      <c r="ATJ28" s="60"/>
      <c r="ATL28" s="60"/>
      <c r="ATN28" s="60"/>
      <c r="ATP28" s="60"/>
      <c r="ATR28" s="60"/>
      <c r="ATT28" s="60"/>
      <c r="ATV28" s="60"/>
      <c r="ATX28" s="60"/>
      <c r="ATZ28" s="60"/>
      <c r="AUB28" s="60"/>
      <c r="AUD28" s="60"/>
      <c r="AUF28" s="60"/>
      <c r="AUH28" s="60"/>
      <c r="AUJ28" s="60"/>
      <c r="AUL28" s="60"/>
      <c r="AUN28" s="60"/>
      <c r="AUP28" s="60"/>
      <c r="AUR28" s="60"/>
      <c r="AUT28" s="60"/>
      <c r="AUV28" s="60"/>
      <c r="AUX28" s="60"/>
      <c r="AUZ28" s="60"/>
      <c r="AVB28" s="60"/>
      <c r="AVD28" s="60"/>
      <c r="AVF28" s="60"/>
      <c r="AVH28" s="60"/>
      <c r="AVJ28" s="60"/>
      <c r="AVL28" s="60"/>
      <c r="AVN28" s="60"/>
      <c r="AVP28" s="60"/>
      <c r="AVR28" s="60"/>
      <c r="AVT28" s="60"/>
      <c r="AVV28" s="60"/>
      <c r="AVX28" s="60"/>
      <c r="AVZ28" s="60"/>
      <c r="AWB28" s="60"/>
      <c r="AWD28" s="60"/>
      <c r="AWF28" s="60"/>
      <c r="AWH28" s="60"/>
      <c r="AWJ28" s="60"/>
      <c r="AWL28" s="60"/>
      <c r="AWN28" s="60"/>
      <c r="AWP28" s="60"/>
      <c r="AWR28" s="60"/>
      <c r="AWT28" s="60"/>
      <c r="AWV28" s="60"/>
      <c r="AWX28" s="60"/>
      <c r="AWZ28" s="60"/>
      <c r="AXB28" s="60"/>
      <c r="AXD28" s="60"/>
      <c r="AXF28" s="60"/>
      <c r="AXH28" s="60"/>
      <c r="AXJ28" s="60"/>
      <c r="AXL28" s="60"/>
      <c r="AXN28" s="60"/>
      <c r="AXP28" s="60"/>
      <c r="AXR28" s="60"/>
      <c r="AXT28" s="60"/>
      <c r="AXV28" s="60"/>
      <c r="AXX28" s="60"/>
      <c r="AXZ28" s="60"/>
      <c r="AYB28" s="60"/>
      <c r="AYD28" s="60"/>
      <c r="AYF28" s="60"/>
      <c r="AYH28" s="60"/>
      <c r="AYJ28" s="60"/>
      <c r="AYL28" s="60"/>
      <c r="AYN28" s="60"/>
      <c r="AYP28" s="60"/>
      <c r="AYR28" s="60"/>
      <c r="AYT28" s="60"/>
      <c r="AYV28" s="60"/>
      <c r="AYX28" s="60"/>
      <c r="AYZ28" s="60"/>
      <c r="AZB28" s="60"/>
      <c r="AZD28" s="60"/>
      <c r="AZF28" s="60"/>
      <c r="AZH28" s="60"/>
      <c r="AZJ28" s="60"/>
      <c r="AZL28" s="60"/>
      <c r="AZN28" s="60"/>
      <c r="AZP28" s="60"/>
      <c r="AZR28" s="60"/>
      <c r="AZT28" s="60"/>
      <c r="AZV28" s="60"/>
      <c r="AZX28" s="60"/>
      <c r="AZZ28" s="60"/>
      <c r="BAB28" s="60"/>
      <c r="BAD28" s="60"/>
      <c r="BAF28" s="60"/>
      <c r="BAH28" s="60"/>
      <c r="BAJ28" s="60"/>
      <c r="BAL28" s="60"/>
      <c r="BAN28" s="60"/>
      <c r="BAP28" s="60"/>
      <c r="BAR28" s="60"/>
      <c r="BAT28" s="60"/>
      <c r="BAV28" s="60"/>
      <c r="BAX28" s="60"/>
      <c r="BAZ28" s="60"/>
      <c r="BBB28" s="60"/>
      <c r="BBD28" s="60"/>
      <c r="BBF28" s="60"/>
      <c r="BBH28" s="60"/>
      <c r="BBJ28" s="60"/>
      <c r="BBL28" s="60"/>
      <c r="BBN28" s="60"/>
      <c r="BBP28" s="60"/>
      <c r="BBR28" s="60"/>
      <c r="BBT28" s="60"/>
      <c r="BBV28" s="60"/>
      <c r="BBX28" s="60"/>
      <c r="BBZ28" s="60"/>
      <c r="BCB28" s="60"/>
      <c r="BCD28" s="60"/>
      <c r="BCF28" s="60"/>
      <c r="BCH28" s="60"/>
      <c r="BCJ28" s="60"/>
      <c r="BCL28" s="60"/>
      <c r="BCN28" s="60"/>
      <c r="BCP28" s="60"/>
      <c r="BCR28" s="60"/>
      <c r="BCT28" s="60"/>
      <c r="BCV28" s="60"/>
      <c r="BCX28" s="60"/>
      <c r="BCZ28" s="60"/>
      <c r="BDB28" s="60"/>
      <c r="BDD28" s="60"/>
      <c r="BDF28" s="60"/>
      <c r="BDH28" s="60"/>
      <c r="BDJ28" s="60"/>
      <c r="BDL28" s="60"/>
      <c r="BDN28" s="60"/>
      <c r="BDP28" s="60"/>
      <c r="BDR28" s="60"/>
      <c r="BDT28" s="60"/>
      <c r="BDV28" s="60"/>
      <c r="BDX28" s="60"/>
      <c r="BDZ28" s="60"/>
      <c r="BEB28" s="60"/>
      <c r="BED28" s="60"/>
      <c r="BEF28" s="60"/>
      <c r="BEH28" s="60"/>
      <c r="BEJ28" s="60"/>
      <c r="BEL28" s="60"/>
      <c r="BEN28" s="60"/>
      <c r="BEP28" s="60"/>
      <c r="BER28" s="60"/>
      <c r="BET28" s="60"/>
      <c r="BEV28" s="60"/>
      <c r="BEX28" s="60"/>
      <c r="BEZ28" s="60"/>
      <c r="BFB28" s="60"/>
      <c r="BFD28" s="60"/>
      <c r="BFF28" s="60"/>
      <c r="BFH28" s="60"/>
      <c r="BFJ28" s="60"/>
      <c r="BFL28" s="60"/>
      <c r="BFN28" s="60"/>
      <c r="BFP28" s="60"/>
      <c r="BFR28" s="60"/>
      <c r="BFT28" s="60"/>
      <c r="BFV28" s="60"/>
      <c r="BFX28" s="60"/>
      <c r="BFZ28" s="60"/>
      <c r="BGB28" s="60"/>
      <c r="BGD28" s="60"/>
      <c r="BGF28" s="60"/>
      <c r="BGH28" s="60"/>
      <c r="BGJ28" s="60"/>
      <c r="BGL28" s="60"/>
      <c r="BGN28" s="60"/>
      <c r="BGP28" s="60"/>
      <c r="BGR28" s="60"/>
      <c r="BGT28" s="60"/>
      <c r="BGV28" s="60"/>
      <c r="BGX28" s="60"/>
      <c r="BGZ28" s="60"/>
      <c r="BHB28" s="60"/>
      <c r="BHD28" s="60"/>
      <c r="BHF28" s="60"/>
      <c r="BHH28" s="60"/>
      <c r="BHJ28" s="60"/>
      <c r="BHL28" s="60"/>
      <c r="BHN28" s="60"/>
      <c r="BHP28" s="60"/>
      <c r="BHR28" s="60"/>
      <c r="BHT28" s="60"/>
      <c r="BHV28" s="60"/>
      <c r="BHX28" s="60"/>
      <c r="BHZ28" s="60"/>
      <c r="BIB28" s="60"/>
      <c r="BID28" s="60"/>
      <c r="BIF28" s="60"/>
      <c r="BIH28" s="60"/>
      <c r="BIJ28" s="60"/>
      <c r="BIL28" s="60"/>
      <c r="BIN28" s="60"/>
      <c r="BIP28" s="60"/>
      <c r="BIR28" s="60"/>
      <c r="BIT28" s="60"/>
      <c r="BIV28" s="60"/>
      <c r="BIX28" s="60"/>
      <c r="BIZ28" s="60"/>
      <c r="BJB28" s="60"/>
      <c r="BJD28" s="60"/>
      <c r="BJF28" s="60"/>
      <c r="BJH28" s="60"/>
      <c r="BJJ28" s="60"/>
      <c r="BJL28" s="60"/>
      <c r="BJN28" s="60"/>
      <c r="BJP28" s="60"/>
      <c r="BJR28" s="60"/>
      <c r="BJT28" s="60"/>
      <c r="BJV28" s="60"/>
      <c r="BJX28" s="60"/>
      <c r="BJZ28" s="60"/>
      <c r="BKB28" s="60"/>
      <c r="BKD28" s="60"/>
      <c r="BKF28" s="60"/>
      <c r="BKH28" s="60"/>
      <c r="BKJ28" s="60"/>
      <c r="BKL28" s="60"/>
      <c r="BKN28" s="60"/>
      <c r="BKP28" s="60"/>
      <c r="BKR28" s="60"/>
      <c r="BKT28" s="60"/>
      <c r="BKV28" s="60"/>
      <c r="BKX28" s="60"/>
      <c r="BKZ28" s="60"/>
      <c r="BLB28" s="60"/>
      <c r="BLD28" s="60"/>
      <c r="BLF28" s="60"/>
      <c r="BLH28" s="60"/>
      <c r="BLJ28" s="60"/>
      <c r="BLL28" s="60"/>
      <c r="BLN28" s="60"/>
      <c r="BLP28" s="60"/>
      <c r="BLR28" s="60"/>
      <c r="BLT28" s="60"/>
      <c r="BLV28" s="60"/>
      <c r="BLX28" s="60"/>
      <c r="BLZ28" s="60"/>
      <c r="BMB28" s="60"/>
      <c r="BMD28" s="60"/>
      <c r="BMF28" s="60"/>
      <c r="BMH28" s="60"/>
      <c r="BMJ28" s="60"/>
      <c r="BML28" s="60"/>
      <c r="BMN28" s="60"/>
      <c r="BMP28" s="60"/>
      <c r="BMR28" s="60"/>
      <c r="BMT28" s="60"/>
      <c r="BMV28" s="60"/>
      <c r="BMX28" s="60"/>
      <c r="BMZ28" s="60"/>
      <c r="BNB28" s="60"/>
      <c r="BND28" s="60"/>
      <c r="BNF28" s="60"/>
      <c r="BNH28" s="60"/>
      <c r="BNJ28" s="60"/>
      <c r="BNL28" s="60"/>
      <c r="BNN28" s="60"/>
      <c r="BNP28" s="60"/>
      <c r="BNR28" s="60"/>
      <c r="BNT28" s="60"/>
      <c r="BNV28" s="60"/>
      <c r="BNX28" s="60"/>
      <c r="BNZ28" s="60"/>
      <c r="BOB28" s="60"/>
      <c r="BOD28" s="60"/>
      <c r="BOF28" s="60"/>
      <c r="BOH28" s="60"/>
      <c r="BOJ28" s="60"/>
      <c r="BOL28" s="60"/>
      <c r="BON28" s="60"/>
      <c r="BOP28" s="60"/>
      <c r="BOR28" s="60"/>
      <c r="BOT28" s="60"/>
      <c r="BOV28" s="60"/>
      <c r="BOX28" s="60"/>
      <c r="BOZ28" s="60"/>
      <c r="BPB28" s="60"/>
      <c r="BPD28" s="60"/>
      <c r="BPF28" s="60"/>
      <c r="BPH28" s="60"/>
      <c r="BPJ28" s="60"/>
      <c r="BPL28" s="60"/>
      <c r="BPN28" s="60"/>
      <c r="BPP28" s="60"/>
      <c r="BPR28" s="60"/>
      <c r="BPT28" s="60"/>
      <c r="BPV28" s="60"/>
      <c r="BPX28" s="60"/>
      <c r="BPZ28" s="60"/>
      <c r="BQB28" s="60"/>
      <c r="BQD28" s="60"/>
      <c r="BQF28" s="60"/>
      <c r="BQH28" s="60"/>
      <c r="BQJ28" s="60"/>
      <c r="BQL28" s="60"/>
      <c r="BQN28" s="60"/>
      <c r="BQP28" s="60"/>
      <c r="BQR28" s="60"/>
      <c r="BQT28" s="60"/>
      <c r="BQV28" s="60"/>
      <c r="BQX28" s="60"/>
      <c r="BQZ28" s="60"/>
      <c r="BRB28" s="60"/>
      <c r="BRD28" s="60"/>
      <c r="BRF28" s="60"/>
      <c r="BRH28" s="60"/>
      <c r="BRJ28" s="60"/>
      <c r="BRL28" s="60"/>
      <c r="BRN28" s="60"/>
      <c r="BRP28" s="60"/>
      <c r="BRR28" s="60"/>
      <c r="BRT28" s="60"/>
      <c r="BRV28" s="60"/>
      <c r="BRX28" s="60"/>
      <c r="BRZ28" s="60"/>
      <c r="BSB28" s="60"/>
      <c r="BSD28" s="60"/>
      <c r="BSF28" s="60"/>
      <c r="BSH28" s="60"/>
      <c r="BSJ28" s="60"/>
      <c r="BSL28" s="60"/>
      <c r="BSN28" s="60"/>
      <c r="BSP28" s="60"/>
      <c r="BSR28" s="60"/>
      <c r="BST28" s="60"/>
      <c r="BSV28" s="60"/>
      <c r="BSX28" s="60"/>
      <c r="BSZ28" s="60"/>
      <c r="BTB28" s="60"/>
      <c r="BTD28" s="60"/>
      <c r="BTF28" s="60"/>
      <c r="BTH28" s="60"/>
      <c r="BTJ28" s="60"/>
      <c r="BTL28" s="60"/>
      <c r="BTN28" s="60"/>
      <c r="BTP28" s="60"/>
      <c r="BTR28" s="60"/>
      <c r="BTT28" s="60"/>
      <c r="BTV28" s="60"/>
      <c r="BTX28" s="60"/>
      <c r="BTZ28" s="60"/>
      <c r="BUB28" s="60"/>
      <c r="BUD28" s="60"/>
      <c r="BUF28" s="60"/>
      <c r="BUH28" s="60"/>
      <c r="BUJ28" s="60"/>
      <c r="BUL28" s="60"/>
      <c r="BUN28" s="60"/>
      <c r="BUP28" s="60"/>
      <c r="BUR28" s="60"/>
      <c r="BUT28" s="60"/>
      <c r="BUV28" s="60"/>
      <c r="BUX28" s="60"/>
      <c r="BUZ28" s="60"/>
      <c r="BVB28" s="60"/>
      <c r="BVD28" s="60"/>
      <c r="BVF28" s="60"/>
      <c r="BVH28" s="60"/>
      <c r="BVJ28" s="60"/>
      <c r="BVL28" s="60"/>
      <c r="BVN28" s="60"/>
      <c r="BVP28" s="60"/>
      <c r="BVR28" s="60"/>
      <c r="BVT28" s="60"/>
      <c r="BVV28" s="60"/>
      <c r="BVX28" s="60"/>
      <c r="BVZ28" s="60"/>
      <c r="BWB28" s="60"/>
      <c r="BWD28" s="60"/>
      <c r="BWF28" s="60"/>
      <c r="BWH28" s="60"/>
      <c r="BWJ28" s="60"/>
      <c r="BWL28" s="60"/>
      <c r="BWN28" s="60"/>
      <c r="BWP28" s="60"/>
      <c r="BWR28" s="60"/>
      <c r="BWT28" s="60"/>
      <c r="BWV28" s="60"/>
      <c r="BWX28" s="60"/>
      <c r="BWZ28" s="60"/>
      <c r="BXB28" s="60"/>
      <c r="BXD28" s="60"/>
      <c r="BXF28" s="60"/>
      <c r="BXH28" s="60"/>
      <c r="BXJ28" s="60"/>
      <c r="BXL28" s="60"/>
      <c r="BXN28" s="60"/>
      <c r="BXP28" s="60"/>
      <c r="BXR28" s="60"/>
      <c r="BXT28" s="60"/>
      <c r="BXV28" s="60"/>
      <c r="BXX28" s="60"/>
      <c r="BXZ28" s="60"/>
      <c r="BYB28" s="60"/>
      <c r="BYD28" s="60"/>
      <c r="BYF28" s="60"/>
      <c r="BYH28" s="60"/>
      <c r="BYJ28" s="60"/>
      <c r="BYL28" s="60"/>
      <c r="BYN28" s="60"/>
      <c r="BYP28" s="60"/>
      <c r="BYR28" s="60"/>
      <c r="BYT28" s="60"/>
      <c r="BYV28" s="60"/>
      <c r="BYX28" s="60"/>
      <c r="BYZ28" s="60"/>
      <c r="BZB28" s="60"/>
      <c r="BZD28" s="60"/>
      <c r="BZF28" s="60"/>
      <c r="BZH28" s="60"/>
      <c r="BZJ28" s="60"/>
      <c r="BZL28" s="60"/>
      <c r="BZN28" s="60"/>
      <c r="BZP28" s="60"/>
      <c r="BZR28" s="60"/>
      <c r="BZT28" s="60"/>
      <c r="BZV28" s="60"/>
      <c r="BZX28" s="60"/>
      <c r="BZZ28" s="60"/>
      <c r="CAB28" s="60"/>
      <c r="CAD28" s="60"/>
      <c r="CAF28" s="60"/>
      <c r="CAH28" s="60"/>
      <c r="CAJ28" s="60"/>
      <c r="CAL28" s="60"/>
      <c r="CAN28" s="60"/>
      <c r="CAP28" s="60"/>
      <c r="CAR28" s="60"/>
      <c r="CAT28" s="60"/>
      <c r="CAV28" s="60"/>
      <c r="CAX28" s="60"/>
      <c r="CAZ28" s="60"/>
      <c r="CBB28" s="60"/>
      <c r="CBD28" s="60"/>
      <c r="CBF28" s="60"/>
      <c r="CBH28" s="60"/>
      <c r="CBJ28" s="60"/>
      <c r="CBL28" s="60"/>
      <c r="CBN28" s="60"/>
      <c r="CBP28" s="60"/>
      <c r="CBR28" s="60"/>
      <c r="CBT28" s="60"/>
      <c r="CBV28" s="60"/>
      <c r="CBX28" s="60"/>
      <c r="CBZ28" s="60"/>
      <c r="CCB28" s="60"/>
      <c r="CCD28" s="60"/>
      <c r="CCF28" s="60"/>
      <c r="CCH28" s="60"/>
      <c r="CCJ28" s="60"/>
      <c r="CCL28" s="60"/>
      <c r="CCN28" s="60"/>
      <c r="CCP28" s="60"/>
      <c r="CCR28" s="60"/>
      <c r="CCT28" s="60"/>
      <c r="CCV28" s="60"/>
      <c r="CCX28" s="60"/>
      <c r="CCZ28" s="60"/>
      <c r="CDB28" s="60"/>
      <c r="CDD28" s="60"/>
      <c r="CDF28" s="60"/>
      <c r="CDH28" s="60"/>
      <c r="CDJ28" s="60"/>
      <c r="CDL28" s="60"/>
      <c r="CDN28" s="60"/>
      <c r="CDP28" s="60"/>
      <c r="CDR28" s="60"/>
      <c r="CDT28" s="60"/>
      <c r="CDV28" s="60"/>
      <c r="CDX28" s="60"/>
      <c r="CDZ28" s="60"/>
      <c r="CEB28" s="60"/>
      <c r="CED28" s="60"/>
      <c r="CEF28" s="60"/>
      <c r="CEH28" s="60"/>
      <c r="CEJ28" s="60"/>
      <c r="CEL28" s="60"/>
      <c r="CEN28" s="60"/>
      <c r="CEP28" s="60"/>
      <c r="CER28" s="60"/>
      <c r="CET28" s="60"/>
      <c r="CEV28" s="60"/>
      <c r="CEX28" s="60"/>
      <c r="CEZ28" s="60"/>
      <c r="CFB28" s="60"/>
      <c r="CFD28" s="60"/>
      <c r="CFF28" s="60"/>
      <c r="CFH28" s="60"/>
      <c r="CFJ28" s="60"/>
      <c r="CFL28" s="60"/>
      <c r="CFN28" s="60"/>
      <c r="CFP28" s="60"/>
      <c r="CFR28" s="60"/>
      <c r="CFT28" s="60"/>
      <c r="CFV28" s="60"/>
      <c r="CFX28" s="60"/>
      <c r="CFZ28" s="60"/>
      <c r="CGB28" s="60"/>
      <c r="CGD28" s="60"/>
      <c r="CGF28" s="60"/>
      <c r="CGH28" s="60"/>
      <c r="CGJ28" s="60"/>
      <c r="CGL28" s="60"/>
      <c r="CGN28" s="60"/>
      <c r="CGP28" s="60"/>
      <c r="CGR28" s="60"/>
      <c r="CGT28" s="60"/>
      <c r="CGV28" s="60"/>
      <c r="CGX28" s="60"/>
      <c r="CGZ28" s="60"/>
      <c r="CHB28" s="60"/>
      <c r="CHD28" s="60"/>
      <c r="CHF28" s="60"/>
      <c r="CHH28" s="60"/>
      <c r="CHJ28" s="60"/>
      <c r="CHL28" s="60"/>
      <c r="CHN28" s="60"/>
      <c r="CHP28" s="60"/>
      <c r="CHR28" s="60"/>
      <c r="CHT28" s="60"/>
      <c r="CHV28" s="60"/>
      <c r="CHX28" s="60"/>
      <c r="CHZ28" s="60"/>
      <c r="CIB28" s="60"/>
      <c r="CID28" s="60"/>
      <c r="CIF28" s="60"/>
      <c r="CIH28" s="60"/>
      <c r="CIJ28" s="60"/>
      <c r="CIL28" s="60"/>
      <c r="CIN28" s="60"/>
      <c r="CIP28" s="60"/>
      <c r="CIR28" s="60"/>
      <c r="CIT28" s="60"/>
      <c r="CIV28" s="60"/>
      <c r="CIX28" s="60"/>
      <c r="CIZ28" s="60"/>
      <c r="CJB28" s="60"/>
      <c r="CJD28" s="60"/>
      <c r="CJF28" s="60"/>
      <c r="CJH28" s="60"/>
      <c r="CJJ28" s="60"/>
      <c r="CJL28" s="60"/>
      <c r="CJN28" s="60"/>
      <c r="CJP28" s="60"/>
      <c r="CJR28" s="60"/>
      <c r="CJT28" s="60"/>
      <c r="CJV28" s="60"/>
      <c r="CJX28" s="60"/>
      <c r="CJZ28" s="60"/>
      <c r="CKB28" s="60"/>
      <c r="CKD28" s="60"/>
      <c r="CKF28" s="60"/>
      <c r="CKH28" s="60"/>
      <c r="CKJ28" s="60"/>
      <c r="CKL28" s="60"/>
      <c r="CKN28" s="60"/>
      <c r="CKP28" s="60"/>
      <c r="CKR28" s="60"/>
      <c r="CKT28" s="60"/>
      <c r="CKV28" s="60"/>
      <c r="CKX28" s="60"/>
      <c r="CKZ28" s="60"/>
      <c r="CLB28" s="60"/>
      <c r="CLD28" s="60"/>
      <c r="CLF28" s="60"/>
      <c r="CLH28" s="60"/>
      <c r="CLJ28" s="60"/>
      <c r="CLL28" s="60"/>
      <c r="CLN28" s="60"/>
      <c r="CLP28" s="60"/>
      <c r="CLR28" s="60"/>
      <c r="CLT28" s="60"/>
      <c r="CLV28" s="60"/>
      <c r="CLX28" s="60"/>
      <c r="CLZ28" s="60"/>
      <c r="CMB28" s="60"/>
      <c r="CMD28" s="60"/>
      <c r="CMF28" s="60"/>
      <c r="CMH28" s="60"/>
      <c r="CMJ28" s="60"/>
      <c r="CML28" s="60"/>
      <c r="CMN28" s="60"/>
      <c r="CMP28" s="60"/>
      <c r="CMR28" s="60"/>
      <c r="CMT28" s="60"/>
      <c r="CMV28" s="60"/>
      <c r="CMX28" s="60"/>
      <c r="CMZ28" s="60"/>
      <c r="CNB28" s="60"/>
      <c r="CND28" s="60"/>
      <c r="CNF28" s="60"/>
      <c r="CNH28" s="60"/>
      <c r="CNJ28" s="60"/>
      <c r="CNL28" s="60"/>
      <c r="CNN28" s="60"/>
      <c r="CNP28" s="60"/>
      <c r="CNR28" s="60"/>
      <c r="CNT28" s="60"/>
      <c r="CNV28" s="60"/>
      <c r="CNX28" s="60"/>
      <c r="CNZ28" s="60"/>
      <c r="COB28" s="60"/>
      <c r="COD28" s="60"/>
      <c r="COF28" s="60"/>
      <c r="COH28" s="60"/>
      <c r="COJ28" s="60"/>
      <c r="COL28" s="60"/>
      <c r="CON28" s="60"/>
      <c r="COP28" s="60"/>
      <c r="COR28" s="60"/>
      <c r="COT28" s="60"/>
      <c r="COV28" s="60"/>
      <c r="COX28" s="60"/>
      <c r="COZ28" s="60"/>
      <c r="CPB28" s="60"/>
      <c r="CPD28" s="60"/>
      <c r="CPF28" s="60"/>
      <c r="CPH28" s="60"/>
      <c r="CPJ28" s="60"/>
      <c r="CPL28" s="60"/>
      <c r="CPN28" s="60"/>
      <c r="CPP28" s="60"/>
      <c r="CPR28" s="60"/>
      <c r="CPT28" s="60"/>
      <c r="CPV28" s="60"/>
      <c r="CPX28" s="60"/>
      <c r="CPZ28" s="60"/>
      <c r="CQB28" s="60"/>
      <c r="CQD28" s="60"/>
      <c r="CQF28" s="60"/>
      <c r="CQH28" s="60"/>
      <c r="CQJ28" s="60"/>
      <c r="CQL28" s="60"/>
      <c r="CQN28" s="60"/>
      <c r="CQP28" s="60"/>
      <c r="CQR28" s="60"/>
      <c r="CQT28" s="60"/>
      <c r="CQV28" s="60"/>
      <c r="CQX28" s="60"/>
      <c r="CQZ28" s="60"/>
      <c r="CRB28" s="60"/>
      <c r="CRD28" s="60"/>
      <c r="CRF28" s="60"/>
      <c r="CRH28" s="60"/>
      <c r="CRJ28" s="60"/>
      <c r="CRL28" s="60"/>
      <c r="CRN28" s="60"/>
      <c r="CRP28" s="60"/>
      <c r="CRR28" s="60"/>
      <c r="CRT28" s="60"/>
      <c r="CRV28" s="60"/>
      <c r="CRX28" s="60"/>
      <c r="CRZ28" s="60"/>
      <c r="CSB28" s="60"/>
      <c r="CSD28" s="60"/>
      <c r="CSF28" s="60"/>
      <c r="CSH28" s="60"/>
      <c r="CSJ28" s="60"/>
      <c r="CSL28" s="60"/>
      <c r="CSN28" s="60"/>
      <c r="CSP28" s="60"/>
      <c r="CSR28" s="60"/>
      <c r="CST28" s="60"/>
      <c r="CSV28" s="60"/>
      <c r="CSX28" s="60"/>
      <c r="CSZ28" s="60"/>
      <c r="CTB28" s="60"/>
      <c r="CTD28" s="60"/>
      <c r="CTF28" s="60"/>
      <c r="CTH28" s="60"/>
      <c r="CTJ28" s="60"/>
      <c r="CTL28" s="60"/>
      <c r="CTN28" s="60"/>
      <c r="CTP28" s="60"/>
      <c r="CTR28" s="60"/>
      <c r="CTT28" s="60"/>
      <c r="CTV28" s="60"/>
      <c r="CTX28" s="60"/>
      <c r="CTZ28" s="60"/>
      <c r="CUB28" s="60"/>
      <c r="CUD28" s="60"/>
      <c r="CUF28" s="60"/>
      <c r="CUH28" s="60"/>
      <c r="CUJ28" s="60"/>
      <c r="CUL28" s="60"/>
      <c r="CUN28" s="60"/>
      <c r="CUP28" s="60"/>
      <c r="CUR28" s="60"/>
      <c r="CUT28" s="60"/>
      <c r="CUV28" s="60"/>
      <c r="CUX28" s="60"/>
      <c r="CUZ28" s="60"/>
      <c r="CVB28" s="60"/>
      <c r="CVD28" s="60"/>
      <c r="CVF28" s="60"/>
      <c r="CVH28" s="60"/>
      <c r="CVJ28" s="60"/>
      <c r="CVL28" s="60"/>
      <c r="CVN28" s="60"/>
      <c r="CVP28" s="60"/>
      <c r="CVR28" s="60"/>
      <c r="CVT28" s="60"/>
      <c r="CVV28" s="60"/>
      <c r="CVX28" s="60"/>
      <c r="CVZ28" s="60"/>
      <c r="CWB28" s="60"/>
      <c r="CWD28" s="60"/>
      <c r="CWF28" s="60"/>
      <c r="CWH28" s="60"/>
      <c r="CWJ28" s="60"/>
      <c r="CWL28" s="60"/>
      <c r="CWN28" s="60"/>
      <c r="CWP28" s="60"/>
      <c r="CWR28" s="60"/>
      <c r="CWT28" s="60"/>
      <c r="CWV28" s="60"/>
      <c r="CWX28" s="60"/>
      <c r="CWZ28" s="60"/>
      <c r="CXB28" s="60"/>
      <c r="CXD28" s="60"/>
      <c r="CXF28" s="60"/>
      <c r="CXH28" s="60"/>
      <c r="CXJ28" s="60"/>
      <c r="CXL28" s="60"/>
      <c r="CXN28" s="60"/>
      <c r="CXP28" s="60"/>
      <c r="CXR28" s="60"/>
      <c r="CXT28" s="60"/>
      <c r="CXV28" s="60"/>
      <c r="CXX28" s="60"/>
      <c r="CXZ28" s="60"/>
      <c r="CYB28" s="60"/>
      <c r="CYD28" s="60"/>
      <c r="CYF28" s="60"/>
      <c r="CYH28" s="60"/>
      <c r="CYJ28" s="60"/>
      <c r="CYL28" s="60"/>
      <c r="CYN28" s="60"/>
      <c r="CYP28" s="60"/>
      <c r="CYR28" s="60"/>
      <c r="CYT28" s="60"/>
      <c r="CYV28" s="60"/>
      <c r="CYX28" s="60"/>
      <c r="CYZ28" s="60"/>
      <c r="CZB28" s="60"/>
      <c r="CZD28" s="60"/>
      <c r="CZF28" s="60"/>
      <c r="CZH28" s="60"/>
      <c r="CZJ28" s="60"/>
      <c r="CZL28" s="60"/>
      <c r="CZN28" s="60"/>
      <c r="CZP28" s="60"/>
      <c r="CZR28" s="60"/>
      <c r="CZT28" s="60"/>
      <c r="CZV28" s="60"/>
      <c r="CZX28" s="60"/>
      <c r="CZZ28" s="60"/>
      <c r="DAB28" s="60"/>
      <c r="DAD28" s="60"/>
      <c r="DAF28" s="60"/>
      <c r="DAH28" s="60"/>
      <c r="DAJ28" s="60"/>
      <c r="DAL28" s="60"/>
      <c r="DAN28" s="60"/>
      <c r="DAP28" s="60"/>
      <c r="DAR28" s="60"/>
      <c r="DAT28" s="60"/>
      <c r="DAV28" s="60"/>
      <c r="DAX28" s="60"/>
      <c r="DAZ28" s="60"/>
      <c r="DBB28" s="60"/>
      <c r="DBD28" s="60"/>
      <c r="DBF28" s="60"/>
      <c r="DBH28" s="60"/>
      <c r="DBJ28" s="60"/>
      <c r="DBL28" s="60"/>
      <c r="DBN28" s="60"/>
      <c r="DBP28" s="60"/>
      <c r="DBR28" s="60"/>
      <c r="DBT28" s="60"/>
      <c r="DBV28" s="60"/>
      <c r="DBX28" s="60"/>
      <c r="DBZ28" s="60"/>
      <c r="DCB28" s="60"/>
      <c r="DCD28" s="60"/>
      <c r="DCF28" s="60"/>
      <c r="DCH28" s="60"/>
      <c r="DCJ28" s="60"/>
      <c r="DCL28" s="60"/>
      <c r="DCN28" s="60"/>
      <c r="DCP28" s="60"/>
      <c r="DCR28" s="60"/>
      <c r="DCT28" s="60"/>
      <c r="DCV28" s="60"/>
      <c r="DCX28" s="60"/>
      <c r="DCZ28" s="60"/>
      <c r="DDB28" s="60"/>
      <c r="DDD28" s="60"/>
      <c r="DDF28" s="60"/>
      <c r="DDH28" s="60"/>
      <c r="DDJ28" s="60"/>
      <c r="DDL28" s="60"/>
      <c r="DDN28" s="60"/>
      <c r="DDP28" s="60"/>
      <c r="DDR28" s="60"/>
      <c r="DDT28" s="60"/>
      <c r="DDV28" s="60"/>
      <c r="DDX28" s="60"/>
      <c r="DDZ28" s="60"/>
      <c r="DEB28" s="60"/>
      <c r="DED28" s="60"/>
      <c r="DEF28" s="60"/>
      <c r="DEH28" s="60"/>
      <c r="DEJ28" s="60"/>
      <c r="DEL28" s="60"/>
      <c r="DEN28" s="60"/>
      <c r="DEP28" s="60"/>
      <c r="DER28" s="60"/>
      <c r="DET28" s="60"/>
      <c r="DEV28" s="60"/>
      <c r="DEX28" s="60"/>
      <c r="DEZ28" s="60"/>
      <c r="DFB28" s="60"/>
      <c r="DFD28" s="60"/>
      <c r="DFF28" s="60"/>
      <c r="DFH28" s="60"/>
      <c r="DFJ28" s="60"/>
      <c r="DFL28" s="60"/>
      <c r="DFN28" s="60"/>
      <c r="DFP28" s="60"/>
      <c r="DFR28" s="60"/>
      <c r="DFT28" s="60"/>
      <c r="DFV28" s="60"/>
      <c r="DFX28" s="60"/>
      <c r="DFZ28" s="60"/>
      <c r="DGB28" s="60"/>
      <c r="DGD28" s="60"/>
      <c r="DGF28" s="60"/>
      <c r="DGH28" s="60"/>
      <c r="DGJ28" s="60"/>
      <c r="DGL28" s="60"/>
      <c r="DGN28" s="60"/>
      <c r="DGP28" s="60"/>
      <c r="DGR28" s="60"/>
      <c r="DGT28" s="60"/>
      <c r="DGV28" s="60"/>
      <c r="DGX28" s="60"/>
      <c r="DGZ28" s="60"/>
      <c r="DHB28" s="60"/>
      <c r="DHD28" s="60"/>
      <c r="DHF28" s="60"/>
      <c r="DHH28" s="60"/>
      <c r="DHJ28" s="60"/>
      <c r="DHL28" s="60"/>
      <c r="DHN28" s="60"/>
      <c r="DHP28" s="60"/>
      <c r="DHR28" s="60"/>
      <c r="DHT28" s="60"/>
      <c r="DHV28" s="60"/>
      <c r="DHX28" s="60"/>
      <c r="DHZ28" s="60"/>
      <c r="DIB28" s="60"/>
      <c r="DID28" s="60"/>
      <c r="DIF28" s="60"/>
      <c r="DIH28" s="60"/>
      <c r="DIJ28" s="60"/>
      <c r="DIL28" s="60"/>
      <c r="DIN28" s="60"/>
      <c r="DIP28" s="60"/>
      <c r="DIR28" s="60"/>
      <c r="DIT28" s="60"/>
      <c r="DIV28" s="60"/>
      <c r="DIX28" s="60"/>
      <c r="DIZ28" s="60"/>
      <c r="DJB28" s="60"/>
      <c r="DJD28" s="60"/>
      <c r="DJF28" s="60"/>
      <c r="DJH28" s="60"/>
      <c r="DJJ28" s="60"/>
      <c r="DJL28" s="60"/>
      <c r="DJN28" s="60"/>
      <c r="DJP28" s="60"/>
      <c r="DJR28" s="60"/>
      <c r="DJT28" s="60"/>
      <c r="DJV28" s="60"/>
      <c r="DJX28" s="60"/>
      <c r="DJZ28" s="60"/>
      <c r="DKB28" s="60"/>
      <c r="DKD28" s="60"/>
      <c r="DKF28" s="60"/>
      <c r="DKH28" s="60"/>
      <c r="DKJ28" s="60"/>
      <c r="DKL28" s="60"/>
      <c r="DKN28" s="60"/>
      <c r="DKP28" s="60"/>
      <c r="DKR28" s="60"/>
      <c r="DKT28" s="60"/>
      <c r="DKV28" s="60"/>
      <c r="DKX28" s="60"/>
      <c r="DKZ28" s="60"/>
      <c r="DLB28" s="60"/>
      <c r="DLD28" s="60"/>
      <c r="DLF28" s="60"/>
      <c r="DLH28" s="60"/>
      <c r="DLJ28" s="60"/>
      <c r="DLL28" s="60"/>
      <c r="DLN28" s="60"/>
      <c r="DLP28" s="60"/>
      <c r="DLR28" s="60"/>
      <c r="DLT28" s="60"/>
      <c r="DLV28" s="60"/>
      <c r="DLX28" s="60"/>
      <c r="DLZ28" s="60"/>
      <c r="DMB28" s="60"/>
      <c r="DMD28" s="60"/>
      <c r="DMF28" s="60"/>
      <c r="DMH28" s="60"/>
      <c r="DMJ28" s="60"/>
      <c r="DML28" s="60"/>
      <c r="DMN28" s="60"/>
      <c r="DMP28" s="60"/>
      <c r="DMR28" s="60"/>
      <c r="DMT28" s="60"/>
      <c r="DMV28" s="60"/>
      <c r="DMX28" s="60"/>
      <c r="DMZ28" s="60"/>
      <c r="DNB28" s="60"/>
      <c r="DND28" s="60"/>
      <c r="DNF28" s="60"/>
      <c r="DNH28" s="60"/>
      <c r="DNJ28" s="60"/>
      <c r="DNL28" s="60"/>
      <c r="DNN28" s="60"/>
      <c r="DNP28" s="60"/>
      <c r="DNR28" s="60"/>
      <c r="DNT28" s="60"/>
      <c r="DNV28" s="60"/>
      <c r="DNX28" s="60"/>
      <c r="DNZ28" s="60"/>
      <c r="DOB28" s="60"/>
      <c r="DOD28" s="60"/>
      <c r="DOF28" s="60"/>
      <c r="DOH28" s="60"/>
      <c r="DOJ28" s="60"/>
      <c r="DOL28" s="60"/>
      <c r="DON28" s="60"/>
      <c r="DOP28" s="60"/>
      <c r="DOR28" s="60"/>
      <c r="DOT28" s="60"/>
      <c r="DOV28" s="60"/>
      <c r="DOX28" s="60"/>
      <c r="DOZ28" s="60"/>
      <c r="DPB28" s="60"/>
      <c r="DPD28" s="60"/>
      <c r="DPF28" s="60"/>
      <c r="DPH28" s="60"/>
      <c r="DPJ28" s="60"/>
      <c r="DPL28" s="60"/>
      <c r="DPN28" s="60"/>
      <c r="DPP28" s="60"/>
      <c r="DPR28" s="60"/>
      <c r="DPT28" s="60"/>
      <c r="DPV28" s="60"/>
      <c r="DPX28" s="60"/>
      <c r="DPZ28" s="60"/>
      <c r="DQB28" s="60"/>
      <c r="DQD28" s="60"/>
      <c r="DQF28" s="60"/>
      <c r="DQH28" s="60"/>
      <c r="DQJ28" s="60"/>
      <c r="DQL28" s="60"/>
      <c r="DQN28" s="60"/>
      <c r="DQP28" s="60"/>
      <c r="DQR28" s="60"/>
      <c r="DQT28" s="60"/>
      <c r="DQV28" s="60"/>
      <c r="DQX28" s="60"/>
      <c r="DQZ28" s="60"/>
      <c r="DRB28" s="60"/>
      <c r="DRD28" s="60"/>
      <c r="DRF28" s="60"/>
      <c r="DRH28" s="60"/>
      <c r="DRJ28" s="60"/>
      <c r="DRL28" s="60"/>
      <c r="DRN28" s="60"/>
      <c r="DRP28" s="60"/>
      <c r="DRR28" s="60"/>
      <c r="DRT28" s="60"/>
      <c r="DRV28" s="60"/>
      <c r="DRX28" s="60"/>
      <c r="DRZ28" s="60"/>
      <c r="DSB28" s="60"/>
      <c r="DSD28" s="60"/>
      <c r="DSF28" s="60"/>
      <c r="DSH28" s="60"/>
      <c r="DSJ28" s="60"/>
      <c r="DSL28" s="60"/>
      <c r="DSN28" s="60"/>
      <c r="DSP28" s="60"/>
      <c r="DSR28" s="60"/>
      <c r="DST28" s="60"/>
      <c r="DSV28" s="60"/>
      <c r="DSX28" s="60"/>
      <c r="DSZ28" s="60"/>
      <c r="DTB28" s="60"/>
      <c r="DTD28" s="60"/>
      <c r="DTF28" s="60"/>
      <c r="DTH28" s="60"/>
      <c r="DTJ28" s="60"/>
      <c r="DTL28" s="60"/>
      <c r="DTN28" s="60"/>
      <c r="DTP28" s="60"/>
      <c r="DTR28" s="60"/>
      <c r="DTT28" s="60"/>
      <c r="DTV28" s="60"/>
      <c r="DTX28" s="60"/>
      <c r="DTZ28" s="60"/>
      <c r="DUB28" s="60"/>
      <c r="DUD28" s="60"/>
      <c r="DUF28" s="60"/>
      <c r="DUH28" s="60"/>
      <c r="DUJ28" s="60"/>
      <c r="DUL28" s="60"/>
      <c r="DUN28" s="60"/>
      <c r="DUP28" s="60"/>
      <c r="DUR28" s="60"/>
      <c r="DUT28" s="60"/>
      <c r="DUV28" s="60"/>
      <c r="DUX28" s="60"/>
      <c r="DUZ28" s="60"/>
      <c r="DVB28" s="60"/>
      <c r="DVD28" s="60"/>
      <c r="DVF28" s="60"/>
      <c r="DVH28" s="60"/>
      <c r="DVJ28" s="60"/>
      <c r="DVL28" s="60"/>
      <c r="DVN28" s="60"/>
      <c r="DVP28" s="60"/>
      <c r="DVR28" s="60"/>
      <c r="DVT28" s="60"/>
      <c r="DVV28" s="60"/>
      <c r="DVX28" s="60"/>
      <c r="DVZ28" s="60"/>
      <c r="DWB28" s="60"/>
      <c r="DWD28" s="60"/>
      <c r="DWF28" s="60"/>
      <c r="DWH28" s="60"/>
      <c r="DWJ28" s="60"/>
      <c r="DWL28" s="60"/>
      <c r="DWN28" s="60"/>
      <c r="DWP28" s="60"/>
      <c r="DWR28" s="60"/>
      <c r="DWT28" s="60"/>
      <c r="DWV28" s="60"/>
      <c r="DWX28" s="60"/>
      <c r="DWZ28" s="60"/>
      <c r="DXB28" s="60"/>
      <c r="DXD28" s="60"/>
      <c r="DXF28" s="60"/>
      <c r="DXH28" s="60"/>
      <c r="DXJ28" s="60"/>
      <c r="DXL28" s="60"/>
      <c r="DXN28" s="60"/>
      <c r="DXP28" s="60"/>
      <c r="DXR28" s="60"/>
      <c r="DXT28" s="60"/>
      <c r="DXV28" s="60"/>
      <c r="DXX28" s="60"/>
      <c r="DXZ28" s="60"/>
      <c r="DYB28" s="60"/>
      <c r="DYD28" s="60"/>
      <c r="DYF28" s="60"/>
      <c r="DYH28" s="60"/>
      <c r="DYJ28" s="60"/>
      <c r="DYL28" s="60"/>
      <c r="DYN28" s="60"/>
      <c r="DYP28" s="60"/>
      <c r="DYR28" s="60"/>
      <c r="DYT28" s="60"/>
      <c r="DYV28" s="60"/>
      <c r="DYX28" s="60"/>
      <c r="DYZ28" s="60"/>
      <c r="DZB28" s="60"/>
      <c r="DZD28" s="60"/>
      <c r="DZF28" s="60"/>
      <c r="DZH28" s="60"/>
      <c r="DZJ28" s="60"/>
      <c r="DZL28" s="60"/>
      <c r="DZN28" s="60"/>
      <c r="DZP28" s="60"/>
      <c r="DZR28" s="60"/>
      <c r="DZT28" s="60"/>
      <c r="DZV28" s="60"/>
      <c r="DZX28" s="60"/>
      <c r="DZZ28" s="60"/>
      <c r="EAB28" s="60"/>
      <c r="EAD28" s="60"/>
      <c r="EAF28" s="60"/>
      <c r="EAH28" s="60"/>
      <c r="EAJ28" s="60"/>
      <c r="EAL28" s="60"/>
      <c r="EAN28" s="60"/>
      <c r="EAP28" s="60"/>
      <c r="EAR28" s="60"/>
      <c r="EAT28" s="60"/>
      <c r="EAV28" s="60"/>
      <c r="EAX28" s="60"/>
      <c r="EAZ28" s="60"/>
      <c r="EBB28" s="60"/>
      <c r="EBD28" s="60"/>
      <c r="EBF28" s="60"/>
      <c r="EBH28" s="60"/>
      <c r="EBJ28" s="60"/>
      <c r="EBL28" s="60"/>
      <c r="EBN28" s="60"/>
      <c r="EBP28" s="60"/>
      <c r="EBR28" s="60"/>
      <c r="EBT28" s="60"/>
      <c r="EBV28" s="60"/>
      <c r="EBX28" s="60"/>
      <c r="EBZ28" s="60"/>
      <c r="ECB28" s="60"/>
      <c r="ECD28" s="60"/>
      <c r="ECF28" s="60"/>
      <c r="ECH28" s="60"/>
      <c r="ECJ28" s="60"/>
      <c r="ECL28" s="60"/>
      <c r="ECN28" s="60"/>
      <c r="ECP28" s="60"/>
      <c r="ECR28" s="60"/>
      <c r="ECT28" s="60"/>
      <c r="ECV28" s="60"/>
      <c r="ECX28" s="60"/>
      <c r="ECZ28" s="60"/>
      <c r="EDB28" s="60"/>
      <c r="EDD28" s="60"/>
      <c r="EDF28" s="60"/>
      <c r="EDH28" s="60"/>
      <c r="EDJ28" s="60"/>
      <c r="EDL28" s="60"/>
      <c r="EDN28" s="60"/>
      <c r="EDP28" s="60"/>
      <c r="EDR28" s="60"/>
      <c r="EDT28" s="60"/>
      <c r="EDV28" s="60"/>
      <c r="EDX28" s="60"/>
      <c r="EDZ28" s="60"/>
      <c r="EEB28" s="60"/>
      <c r="EED28" s="60"/>
      <c r="EEF28" s="60"/>
      <c r="EEH28" s="60"/>
      <c r="EEJ28" s="60"/>
      <c r="EEL28" s="60"/>
      <c r="EEN28" s="60"/>
      <c r="EEP28" s="60"/>
      <c r="EER28" s="60"/>
      <c r="EET28" s="60"/>
      <c r="EEV28" s="60"/>
      <c r="EEX28" s="60"/>
      <c r="EEZ28" s="60"/>
      <c r="EFB28" s="60"/>
      <c r="EFD28" s="60"/>
      <c r="EFF28" s="60"/>
      <c r="EFH28" s="60"/>
      <c r="EFJ28" s="60"/>
      <c r="EFL28" s="60"/>
      <c r="EFN28" s="60"/>
      <c r="EFP28" s="60"/>
      <c r="EFR28" s="60"/>
      <c r="EFT28" s="60"/>
      <c r="EFV28" s="60"/>
      <c r="EFX28" s="60"/>
      <c r="EFZ28" s="60"/>
      <c r="EGB28" s="60"/>
      <c r="EGD28" s="60"/>
      <c r="EGF28" s="60"/>
      <c r="EGH28" s="60"/>
      <c r="EGJ28" s="60"/>
      <c r="EGL28" s="60"/>
      <c r="EGN28" s="60"/>
      <c r="EGP28" s="60"/>
      <c r="EGR28" s="60"/>
      <c r="EGT28" s="60"/>
      <c r="EGV28" s="60"/>
      <c r="EGX28" s="60"/>
      <c r="EGZ28" s="60"/>
      <c r="EHB28" s="60"/>
      <c r="EHD28" s="60"/>
      <c r="EHF28" s="60"/>
      <c r="EHH28" s="60"/>
      <c r="EHJ28" s="60"/>
      <c r="EHL28" s="60"/>
      <c r="EHN28" s="60"/>
      <c r="EHP28" s="60"/>
      <c r="EHR28" s="60"/>
      <c r="EHT28" s="60"/>
      <c r="EHV28" s="60"/>
      <c r="EHX28" s="60"/>
      <c r="EHZ28" s="60"/>
      <c r="EIB28" s="60"/>
      <c r="EID28" s="60"/>
      <c r="EIF28" s="60"/>
      <c r="EIH28" s="60"/>
      <c r="EIJ28" s="60"/>
      <c r="EIL28" s="60"/>
      <c r="EIN28" s="60"/>
      <c r="EIP28" s="60"/>
      <c r="EIR28" s="60"/>
      <c r="EIT28" s="60"/>
      <c r="EIV28" s="60"/>
      <c r="EIX28" s="60"/>
      <c r="EIZ28" s="60"/>
      <c r="EJB28" s="60"/>
      <c r="EJD28" s="60"/>
      <c r="EJF28" s="60"/>
      <c r="EJH28" s="60"/>
      <c r="EJJ28" s="60"/>
      <c r="EJL28" s="60"/>
      <c r="EJN28" s="60"/>
      <c r="EJP28" s="60"/>
      <c r="EJR28" s="60"/>
      <c r="EJT28" s="60"/>
      <c r="EJV28" s="60"/>
      <c r="EJX28" s="60"/>
      <c r="EJZ28" s="60"/>
      <c r="EKB28" s="60"/>
      <c r="EKD28" s="60"/>
      <c r="EKF28" s="60"/>
      <c r="EKH28" s="60"/>
      <c r="EKJ28" s="60"/>
      <c r="EKL28" s="60"/>
      <c r="EKN28" s="60"/>
      <c r="EKP28" s="60"/>
      <c r="EKR28" s="60"/>
      <c r="EKT28" s="60"/>
      <c r="EKV28" s="60"/>
      <c r="EKX28" s="60"/>
      <c r="EKZ28" s="60"/>
      <c r="ELB28" s="60"/>
      <c r="ELD28" s="60"/>
      <c r="ELF28" s="60"/>
      <c r="ELH28" s="60"/>
      <c r="ELJ28" s="60"/>
      <c r="ELL28" s="60"/>
      <c r="ELN28" s="60"/>
      <c r="ELP28" s="60"/>
      <c r="ELR28" s="60"/>
      <c r="ELT28" s="60"/>
      <c r="ELV28" s="60"/>
      <c r="ELX28" s="60"/>
      <c r="ELZ28" s="60"/>
      <c r="EMB28" s="60"/>
      <c r="EMD28" s="60"/>
      <c r="EMF28" s="60"/>
      <c r="EMH28" s="60"/>
      <c r="EMJ28" s="60"/>
      <c r="EML28" s="60"/>
      <c r="EMN28" s="60"/>
      <c r="EMP28" s="60"/>
      <c r="EMR28" s="60"/>
      <c r="EMT28" s="60"/>
      <c r="EMV28" s="60"/>
      <c r="EMX28" s="60"/>
      <c r="EMZ28" s="60"/>
      <c r="ENB28" s="60"/>
      <c r="END28" s="60"/>
      <c r="ENF28" s="60"/>
      <c r="ENH28" s="60"/>
      <c r="ENJ28" s="60"/>
      <c r="ENL28" s="60"/>
      <c r="ENN28" s="60"/>
      <c r="ENP28" s="60"/>
      <c r="ENR28" s="60"/>
      <c r="ENT28" s="60"/>
      <c r="ENV28" s="60"/>
      <c r="ENX28" s="60"/>
      <c r="ENZ28" s="60"/>
      <c r="EOB28" s="60"/>
      <c r="EOD28" s="60"/>
      <c r="EOF28" s="60"/>
      <c r="EOH28" s="60"/>
      <c r="EOJ28" s="60"/>
      <c r="EOL28" s="60"/>
      <c r="EON28" s="60"/>
      <c r="EOP28" s="60"/>
      <c r="EOR28" s="60"/>
      <c r="EOT28" s="60"/>
      <c r="EOV28" s="60"/>
      <c r="EOX28" s="60"/>
      <c r="EOZ28" s="60"/>
      <c r="EPB28" s="60"/>
      <c r="EPD28" s="60"/>
      <c r="EPF28" s="60"/>
      <c r="EPH28" s="60"/>
      <c r="EPJ28" s="60"/>
      <c r="EPL28" s="60"/>
      <c r="EPN28" s="60"/>
      <c r="EPP28" s="60"/>
      <c r="EPR28" s="60"/>
      <c r="EPT28" s="60"/>
      <c r="EPV28" s="60"/>
      <c r="EPX28" s="60"/>
      <c r="EPZ28" s="60"/>
      <c r="EQB28" s="60"/>
      <c r="EQD28" s="60"/>
      <c r="EQF28" s="60"/>
      <c r="EQH28" s="60"/>
      <c r="EQJ28" s="60"/>
      <c r="EQL28" s="60"/>
      <c r="EQN28" s="60"/>
      <c r="EQP28" s="60"/>
      <c r="EQR28" s="60"/>
      <c r="EQT28" s="60"/>
      <c r="EQV28" s="60"/>
      <c r="EQX28" s="60"/>
      <c r="EQZ28" s="60"/>
      <c r="ERB28" s="60"/>
      <c r="ERD28" s="60"/>
      <c r="ERF28" s="60"/>
      <c r="ERH28" s="60"/>
      <c r="ERJ28" s="60"/>
      <c r="ERL28" s="60"/>
      <c r="ERN28" s="60"/>
      <c r="ERP28" s="60"/>
      <c r="ERR28" s="60"/>
      <c r="ERT28" s="60"/>
      <c r="ERV28" s="60"/>
      <c r="ERX28" s="60"/>
      <c r="ERZ28" s="60"/>
      <c r="ESB28" s="60"/>
      <c r="ESD28" s="60"/>
      <c r="ESF28" s="60"/>
      <c r="ESH28" s="60"/>
      <c r="ESJ28" s="60"/>
      <c r="ESL28" s="60"/>
      <c r="ESN28" s="60"/>
      <c r="ESP28" s="60"/>
      <c r="ESR28" s="60"/>
      <c r="EST28" s="60"/>
      <c r="ESV28" s="60"/>
      <c r="ESX28" s="60"/>
      <c r="ESZ28" s="60"/>
      <c r="ETB28" s="60"/>
      <c r="ETD28" s="60"/>
      <c r="ETF28" s="60"/>
      <c r="ETH28" s="60"/>
      <c r="ETJ28" s="60"/>
      <c r="ETL28" s="60"/>
      <c r="ETN28" s="60"/>
      <c r="ETP28" s="60"/>
      <c r="ETR28" s="60"/>
      <c r="ETT28" s="60"/>
      <c r="ETV28" s="60"/>
      <c r="ETX28" s="60"/>
      <c r="ETZ28" s="60"/>
      <c r="EUB28" s="60"/>
      <c r="EUD28" s="60"/>
      <c r="EUF28" s="60"/>
      <c r="EUH28" s="60"/>
      <c r="EUJ28" s="60"/>
      <c r="EUL28" s="60"/>
      <c r="EUN28" s="60"/>
      <c r="EUP28" s="60"/>
      <c r="EUR28" s="60"/>
      <c r="EUT28" s="60"/>
      <c r="EUV28" s="60"/>
      <c r="EUX28" s="60"/>
      <c r="EUZ28" s="60"/>
      <c r="EVB28" s="60"/>
      <c r="EVD28" s="60"/>
      <c r="EVF28" s="60"/>
      <c r="EVH28" s="60"/>
      <c r="EVJ28" s="60"/>
      <c r="EVL28" s="60"/>
      <c r="EVN28" s="60"/>
      <c r="EVP28" s="60"/>
      <c r="EVR28" s="60"/>
      <c r="EVT28" s="60"/>
      <c r="EVV28" s="60"/>
      <c r="EVX28" s="60"/>
      <c r="EVZ28" s="60"/>
      <c r="EWB28" s="60"/>
      <c r="EWD28" s="60"/>
      <c r="EWF28" s="60"/>
      <c r="EWH28" s="60"/>
      <c r="EWJ28" s="60"/>
      <c r="EWL28" s="60"/>
      <c r="EWN28" s="60"/>
      <c r="EWP28" s="60"/>
      <c r="EWR28" s="60"/>
      <c r="EWT28" s="60"/>
      <c r="EWV28" s="60"/>
      <c r="EWX28" s="60"/>
      <c r="EWZ28" s="60"/>
      <c r="EXB28" s="60"/>
      <c r="EXD28" s="60"/>
      <c r="EXF28" s="60"/>
      <c r="EXH28" s="60"/>
      <c r="EXJ28" s="60"/>
      <c r="EXL28" s="60"/>
      <c r="EXN28" s="60"/>
      <c r="EXP28" s="60"/>
      <c r="EXR28" s="60"/>
      <c r="EXT28" s="60"/>
      <c r="EXV28" s="60"/>
      <c r="EXX28" s="60"/>
      <c r="EXZ28" s="60"/>
      <c r="EYB28" s="60"/>
      <c r="EYD28" s="60"/>
      <c r="EYF28" s="60"/>
      <c r="EYH28" s="60"/>
      <c r="EYJ28" s="60"/>
      <c r="EYL28" s="60"/>
      <c r="EYN28" s="60"/>
      <c r="EYP28" s="60"/>
      <c r="EYR28" s="60"/>
      <c r="EYT28" s="60"/>
      <c r="EYV28" s="60"/>
      <c r="EYX28" s="60"/>
      <c r="EYZ28" s="60"/>
      <c r="EZB28" s="60"/>
      <c r="EZD28" s="60"/>
      <c r="EZF28" s="60"/>
      <c r="EZH28" s="60"/>
      <c r="EZJ28" s="60"/>
      <c r="EZL28" s="60"/>
      <c r="EZN28" s="60"/>
      <c r="EZP28" s="60"/>
      <c r="EZR28" s="60"/>
      <c r="EZT28" s="60"/>
      <c r="EZV28" s="60"/>
      <c r="EZX28" s="60"/>
      <c r="EZZ28" s="60"/>
      <c r="FAB28" s="60"/>
      <c r="FAD28" s="60"/>
      <c r="FAF28" s="60"/>
      <c r="FAH28" s="60"/>
      <c r="FAJ28" s="60"/>
      <c r="FAL28" s="60"/>
      <c r="FAN28" s="60"/>
      <c r="FAP28" s="60"/>
      <c r="FAR28" s="60"/>
      <c r="FAT28" s="60"/>
      <c r="FAV28" s="60"/>
      <c r="FAX28" s="60"/>
      <c r="FAZ28" s="60"/>
      <c r="FBB28" s="60"/>
      <c r="FBD28" s="60"/>
      <c r="FBF28" s="60"/>
      <c r="FBH28" s="60"/>
      <c r="FBJ28" s="60"/>
      <c r="FBL28" s="60"/>
      <c r="FBN28" s="60"/>
      <c r="FBP28" s="60"/>
      <c r="FBR28" s="60"/>
      <c r="FBT28" s="60"/>
      <c r="FBV28" s="60"/>
      <c r="FBX28" s="60"/>
      <c r="FBZ28" s="60"/>
      <c r="FCB28" s="60"/>
      <c r="FCD28" s="60"/>
      <c r="FCF28" s="60"/>
      <c r="FCH28" s="60"/>
      <c r="FCJ28" s="60"/>
      <c r="FCL28" s="60"/>
      <c r="FCN28" s="60"/>
      <c r="FCP28" s="60"/>
      <c r="FCR28" s="60"/>
      <c r="FCT28" s="60"/>
      <c r="FCV28" s="60"/>
      <c r="FCX28" s="60"/>
      <c r="FCZ28" s="60"/>
      <c r="FDB28" s="60"/>
      <c r="FDD28" s="60"/>
      <c r="FDF28" s="60"/>
      <c r="FDH28" s="60"/>
      <c r="FDJ28" s="60"/>
      <c r="FDL28" s="60"/>
      <c r="FDN28" s="60"/>
      <c r="FDP28" s="60"/>
      <c r="FDR28" s="60"/>
      <c r="FDT28" s="60"/>
      <c r="FDV28" s="60"/>
      <c r="FDX28" s="60"/>
      <c r="FDZ28" s="60"/>
      <c r="FEB28" s="60"/>
      <c r="FED28" s="60"/>
      <c r="FEF28" s="60"/>
      <c r="FEH28" s="60"/>
      <c r="FEJ28" s="60"/>
      <c r="FEL28" s="60"/>
      <c r="FEN28" s="60"/>
      <c r="FEP28" s="60"/>
      <c r="FER28" s="60"/>
      <c r="FET28" s="60"/>
      <c r="FEV28" s="60"/>
      <c r="FEX28" s="60"/>
      <c r="FEZ28" s="60"/>
      <c r="FFB28" s="60"/>
      <c r="FFD28" s="60"/>
      <c r="FFF28" s="60"/>
      <c r="FFH28" s="60"/>
      <c r="FFJ28" s="60"/>
      <c r="FFL28" s="60"/>
      <c r="FFN28" s="60"/>
      <c r="FFP28" s="60"/>
      <c r="FFR28" s="60"/>
      <c r="FFT28" s="60"/>
      <c r="FFV28" s="60"/>
      <c r="FFX28" s="60"/>
      <c r="FFZ28" s="60"/>
      <c r="FGB28" s="60"/>
      <c r="FGD28" s="60"/>
      <c r="FGF28" s="60"/>
      <c r="FGH28" s="60"/>
      <c r="FGJ28" s="60"/>
      <c r="FGL28" s="60"/>
      <c r="FGN28" s="60"/>
      <c r="FGP28" s="60"/>
      <c r="FGR28" s="60"/>
      <c r="FGT28" s="60"/>
      <c r="FGV28" s="60"/>
      <c r="FGX28" s="60"/>
      <c r="FGZ28" s="60"/>
      <c r="FHB28" s="60"/>
      <c r="FHD28" s="60"/>
      <c r="FHF28" s="60"/>
      <c r="FHH28" s="60"/>
      <c r="FHJ28" s="60"/>
      <c r="FHL28" s="60"/>
      <c r="FHN28" s="60"/>
      <c r="FHP28" s="60"/>
      <c r="FHR28" s="60"/>
      <c r="FHT28" s="60"/>
      <c r="FHV28" s="60"/>
      <c r="FHX28" s="60"/>
      <c r="FHZ28" s="60"/>
      <c r="FIB28" s="60"/>
      <c r="FID28" s="60"/>
      <c r="FIF28" s="60"/>
      <c r="FIH28" s="60"/>
      <c r="FIJ28" s="60"/>
      <c r="FIL28" s="60"/>
      <c r="FIN28" s="60"/>
      <c r="FIP28" s="60"/>
      <c r="FIR28" s="60"/>
      <c r="FIT28" s="60"/>
      <c r="FIV28" s="60"/>
      <c r="FIX28" s="60"/>
      <c r="FIZ28" s="60"/>
      <c r="FJB28" s="60"/>
      <c r="FJD28" s="60"/>
      <c r="FJF28" s="60"/>
      <c r="FJH28" s="60"/>
      <c r="FJJ28" s="60"/>
      <c r="FJL28" s="60"/>
      <c r="FJN28" s="60"/>
      <c r="FJP28" s="60"/>
      <c r="FJR28" s="60"/>
      <c r="FJT28" s="60"/>
      <c r="FJV28" s="60"/>
      <c r="FJX28" s="60"/>
      <c r="FJZ28" s="60"/>
      <c r="FKB28" s="60"/>
      <c r="FKD28" s="60"/>
      <c r="FKF28" s="60"/>
      <c r="FKH28" s="60"/>
      <c r="FKJ28" s="60"/>
      <c r="FKL28" s="60"/>
      <c r="FKN28" s="60"/>
      <c r="FKP28" s="60"/>
      <c r="FKR28" s="60"/>
      <c r="FKT28" s="60"/>
      <c r="FKV28" s="60"/>
      <c r="FKX28" s="60"/>
      <c r="FKZ28" s="60"/>
      <c r="FLB28" s="60"/>
      <c r="FLD28" s="60"/>
      <c r="FLF28" s="60"/>
      <c r="FLH28" s="60"/>
      <c r="FLJ28" s="60"/>
      <c r="FLL28" s="60"/>
      <c r="FLN28" s="60"/>
      <c r="FLP28" s="60"/>
      <c r="FLR28" s="60"/>
      <c r="FLT28" s="60"/>
      <c r="FLV28" s="60"/>
      <c r="FLX28" s="60"/>
      <c r="FLZ28" s="60"/>
      <c r="FMB28" s="60"/>
      <c r="FMD28" s="60"/>
      <c r="FMF28" s="60"/>
      <c r="FMH28" s="60"/>
      <c r="FMJ28" s="60"/>
      <c r="FML28" s="60"/>
      <c r="FMN28" s="60"/>
      <c r="FMP28" s="60"/>
      <c r="FMR28" s="60"/>
      <c r="FMT28" s="60"/>
      <c r="FMV28" s="60"/>
      <c r="FMX28" s="60"/>
      <c r="FMZ28" s="60"/>
      <c r="FNB28" s="60"/>
      <c r="FND28" s="60"/>
      <c r="FNF28" s="60"/>
      <c r="FNH28" s="60"/>
      <c r="FNJ28" s="60"/>
      <c r="FNL28" s="60"/>
      <c r="FNN28" s="60"/>
      <c r="FNP28" s="60"/>
      <c r="FNR28" s="60"/>
      <c r="FNT28" s="60"/>
      <c r="FNV28" s="60"/>
      <c r="FNX28" s="60"/>
      <c r="FNZ28" s="60"/>
      <c r="FOB28" s="60"/>
      <c r="FOD28" s="60"/>
      <c r="FOF28" s="60"/>
      <c r="FOH28" s="60"/>
      <c r="FOJ28" s="60"/>
      <c r="FOL28" s="60"/>
      <c r="FON28" s="60"/>
      <c r="FOP28" s="60"/>
      <c r="FOR28" s="60"/>
      <c r="FOT28" s="60"/>
      <c r="FOV28" s="60"/>
      <c r="FOX28" s="60"/>
      <c r="FOZ28" s="60"/>
      <c r="FPB28" s="60"/>
      <c r="FPD28" s="60"/>
      <c r="FPF28" s="60"/>
      <c r="FPH28" s="60"/>
      <c r="FPJ28" s="60"/>
      <c r="FPL28" s="60"/>
      <c r="FPN28" s="60"/>
      <c r="FPP28" s="60"/>
      <c r="FPR28" s="60"/>
      <c r="FPT28" s="60"/>
      <c r="FPV28" s="60"/>
      <c r="FPX28" s="60"/>
      <c r="FPZ28" s="60"/>
      <c r="FQB28" s="60"/>
      <c r="FQD28" s="60"/>
      <c r="FQF28" s="60"/>
      <c r="FQH28" s="60"/>
      <c r="FQJ28" s="60"/>
      <c r="FQL28" s="60"/>
      <c r="FQN28" s="60"/>
      <c r="FQP28" s="60"/>
      <c r="FQR28" s="60"/>
      <c r="FQT28" s="60"/>
      <c r="FQV28" s="60"/>
      <c r="FQX28" s="60"/>
      <c r="FQZ28" s="60"/>
      <c r="FRB28" s="60"/>
      <c r="FRD28" s="60"/>
      <c r="FRF28" s="60"/>
      <c r="FRH28" s="60"/>
      <c r="FRJ28" s="60"/>
      <c r="FRL28" s="60"/>
      <c r="FRN28" s="60"/>
      <c r="FRP28" s="60"/>
      <c r="FRR28" s="60"/>
      <c r="FRT28" s="60"/>
      <c r="FRV28" s="60"/>
      <c r="FRX28" s="60"/>
      <c r="FRZ28" s="60"/>
      <c r="FSB28" s="60"/>
      <c r="FSD28" s="60"/>
      <c r="FSF28" s="60"/>
      <c r="FSH28" s="60"/>
      <c r="FSJ28" s="60"/>
      <c r="FSL28" s="60"/>
      <c r="FSN28" s="60"/>
      <c r="FSP28" s="60"/>
      <c r="FSR28" s="60"/>
      <c r="FST28" s="60"/>
      <c r="FSV28" s="60"/>
      <c r="FSX28" s="60"/>
      <c r="FSZ28" s="60"/>
      <c r="FTB28" s="60"/>
      <c r="FTD28" s="60"/>
      <c r="FTF28" s="60"/>
      <c r="FTH28" s="60"/>
      <c r="FTJ28" s="60"/>
      <c r="FTL28" s="60"/>
      <c r="FTN28" s="60"/>
      <c r="FTP28" s="60"/>
      <c r="FTR28" s="60"/>
      <c r="FTT28" s="60"/>
      <c r="FTV28" s="60"/>
      <c r="FTX28" s="60"/>
      <c r="FTZ28" s="60"/>
      <c r="FUB28" s="60"/>
      <c r="FUD28" s="60"/>
      <c r="FUF28" s="60"/>
      <c r="FUH28" s="60"/>
      <c r="FUJ28" s="60"/>
      <c r="FUL28" s="60"/>
      <c r="FUN28" s="60"/>
      <c r="FUP28" s="60"/>
      <c r="FUR28" s="60"/>
      <c r="FUT28" s="60"/>
      <c r="FUV28" s="60"/>
      <c r="FUX28" s="60"/>
      <c r="FUZ28" s="60"/>
      <c r="FVB28" s="60"/>
      <c r="FVD28" s="60"/>
      <c r="FVF28" s="60"/>
      <c r="FVH28" s="60"/>
      <c r="FVJ28" s="60"/>
      <c r="FVL28" s="60"/>
      <c r="FVN28" s="60"/>
      <c r="FVP28" s="60"/>
      <c r="FVR28" s="60"/>
      <c r="FVT28" s="60"/>
      <c r="FVV28" s="60"/>
      <c r="FVX28" s="60"/>
      <c r="FVZ28" s="60"/>
      <c r="FWB28" s="60"/>
      <c r="FWD28" s="60"/>
      <c r="FWF28" s="60"/>
      <c r="FWH28" s="60"/>
      <c r="FWJ28" s="60"/>
      <c r="FWL28" s="60"/>
      <c r="FWN28" s="60"/>
      <c r="FWP28" s="60"/>
      <c r="FWR28" s="60"/>
      <c r="FWT28" s="60"/>
      <c r="FWV28" s="60"/>
      <c r="FWX28" s="60"/>
      <c r="FWZ28" s="60"/>
      <c r="FXB28" s="60"/>
      <c r="FXD28" s="60"/>
      <c r="FXF28" s="60"/>
      <c r="FXH28" s="60"/>
      <c r="FXJ28" s="60"/>
      <c r="FXL28" s="60"/>
      <c r="FXN28" s="60"/>
      <c r="FXP28" s="60"/>
      <c r="FXR28" s="60"/>
      <c r="FXT28" s="60"/>
      <c r="FXV28" s="60"/>
      <c r="FXX28" s="60"/>
      <c r="FXZ28" s="60"/>
      <c r="FYB28" s="60"/>
      <c r="FYD28" s="60"/>
      <c r="FYF28" s="60"/>
      <c r="FYH28" s="60"/>
      <c r="FYJ28" s="60"/>
      <c r="FYL28" s="60"/>
      <c r="FYN28" s="60"/>
      <c r="FYP28" s="60"/>
      <c r="FYR28" s="60"/>
      <c r="FYT28" s="60"/>
      <c r="FYV28" s="60"/>
      <c r="FYX28" s="60"/>
      <c r="FYZ28" s="60"/>
      <c r="FZB28" s="60"/>
      <c r="FZD28" s="60"/>
      <c r="FZF28" s="60"/>
      <c r="FZH28" s="60"/>
      <c r="FZJ28" s="60"/>
      <c r="FZL28" s="60"/>
      <c r="FZN28" s="60"/>
      <c r="FZP28" s="60"/>
      <c r="FZR28" s="60"/>
      <c r="FZT28" s="60"/>
      <c r="FZV28" s="60"/>
      <c r="FZX28" s="60"/>
      <c r="FZZ28" s="60"/>
      <c r="GAB28" s="60"/>
      <c r="GAD28" s="60"/>
      <c r="GAF28" s="60"/>
      <c r="GAH28" s="60"/>
      <c r="GAJ28" s="60"/>
      <c r="GAL28" s="60"/>
      <c r="GAN28" s="60"/>
      <c r="GAP28" s="60"/>
      <c r="GAR28" s="60"/>
      <c r="GAT28" s="60"/>
      <c r="GAV28" s="60"/>
      <c r="GAX28" s="60"/>
      <c r="GAZ28" s="60"/>
      <c r="GBB28" s="60"/>
      <c r="GBD28" s="60"/>
      <c r="GBF28" s="60"/>
      <c r="GBH28" s="60"/>
      <c r="GBJ28" s="60"/>
      <c r="GBL28" s="60"/>
      <c r="GBN28" s="60"/>
      <c r="GBP28" s="60"/>
      <c r="GBR28" s="60"/>
      <c r="GBT28" s="60"/>
      <c r="GBV28" s="60"/>
      <c r="GBX28" s="60"/>
      <c r="GBZ28" s="60"/>
      <c r="GCB28" s="60"/>
      <c r="GCD28" s="60"/>
      <c r="GCF28" s="60"/>
      <c r="GCH28" s="60"/>
      <c r="GCJ28" s="60"/>
      <c r="GCL28" s="60"/>
      <c r="GCN28" s="60"/>
      <c r="GCP28" s="60"/>
      <c r="GCR28" s="60"/>
      <c r="GCT28" s="60"/>
      <c r="GCV28" s="60"/>
      <c r="GCX28" s="60"/>
      <c r="GCZ28" s="60"/>
      <c r="GDB28" s="60"/>
      <c r="GDD28" s="60"/>
      <c r="GDF28" s="60"/>
      <c r="GDH28" s="60"/>
      <c r="GDJ28" s="60"/>
      <c r="GDL28" s="60"/>
      <c r="GDN28" s="60"/>
      <c r="GDP28" s="60"/>
      <c r="GDR28" s="60"/>
      <c r="GDT28" s="60"/>
      <c r="GDV28" s="60"/>
      <c r="GDX28" s="60"/>
      <c r="GDZ28" s="60"/>
      <c r="GEB28" s="60"/>
      <c r="GED28" s="60"/>
      <c r="GEF28" s="60"/>
      <c r="GEH28" s="60"/>
      <c r="GEJ28" s="60"/>
      <c r="GEL28" s="60"/>
      <c r="GEN28" s="60"/>
      <c r="GEP28" s="60"/>
      <c r="GER28" s="60"/>
      <c r="GET28" s="60"/>
      <c r="GEV28" s="60"/>
      <c r="GEX28" s="60"/>
      <c r="GEZ28" s="60"/>
      <c r="GFB28" s="60"/>
      <c r="GFD28" s="60"/>
      <c r="GFF28" s="60"/>
      <c r="GFH28" s="60"/>
      <c r="GFJ28" s="60"/>
      <c r="GFL28" s="60"/>
      <c r="GFN28" s="60"/>
      <c r="GFP28" s="60"/>
      <c r="GFR28" s="60"/>
      <c r="GFT28" s="60"/>
      <c r="GFV28" s="60"/>
      <c r="GFX28" s="60"/>
      <c r="GFZ28" s="60"/>
      <c r="GGB28" s="60"/>
      <c r="GGD28" s="60"/>
      <c r="GGF28" s="60"/>
      <c r="GGH28" s="60"/>
      <c r="GGJ28" s="60"/>
      <c r="GGL28" s="60"/>
      <c r="GGN28" s="60"/>
      <c r="GGP28" s="60"/>
      <c r="GGR28" s="60"/>
      <c r="GGT28" s="60"/>
      <c r="GGV28" s="60"/>
      <c r="GGX28" s="60"/>
      <c r="GGZ28" s="60"/>
      <c r="GHB28" s="60"/>
      <c r="GHD28" s="60"/>
      <c r="GHF28" s="60"/>
      <c r="GHH28" s="60"/>
      <c r="GHJ28" s="60"/>
      <c r="GHL28" s="60"/>
      <c r="GHN28" s="60"/>
      <c r="GHP28" s="60"/>
      <c r="GHR28" s="60"/>
      <c r="GHT28" s="60"/>
      <c r="GHV28" s="60"/>
      <c r="GHX28" s="60"/>
      <c r="GHZ28" s="60"/>
      <c r="GIB28" s="60"/>
      <c r="GID28" s="60"/>
      <c r="GIF28" s="60"/>
      <c r="GIH28" s="60"/>
      <c r="GIJ28" s="60"/>
      <c r="GIL28" s="60"/>
      <c r="GIN28" s="60"/>
      <c r="GIP28" s="60"/>
      <c r="GIR28" s="60"/>
      <c r="GIT28" s="60"/>
      <c r="GIV28" s="60"/>
      <c r="GIX28" s="60"/>
      <c r="GIZ28" s="60"/>
      <c r="GJB28" s="60"/>
      <c r="GJD28" s="60"/>
      <c r="GJF28" s="60"/>
      <c r="GJH28" s="60"/>
      <c r="GJJ28" s="60"/>
      <c r="GJL28" s="60"/>
      <c r="GJN28" s="60"/>
      <c r="GJP28" s="60"/>
      <c r="GJR28" s="60"/>
      <c r="GJT28" s="60"/>
      <c r="GJV28" s="60"/>
      <c r="GJX28" s="60"/>
      <c r="GJZ28" s="60"/>
      <c r="GKB28" s="60"/>
      <c r="GKD28" s="60"/>
      <c r="GKF28" s="60"/>
      <c r="GKH28" s="60"/>
      <c r="GKJ28" s="60"/>
      <c r="GKL28" s="60"/>
      <c r="GKN28" s="60"/>
      <c r="GKP28" s="60"/>
      <c r="GKR28" s="60"/>
      <c r="GKT28" s="60"/>
      <c r="GKV28" s="60"/>
      <c r="GKX28" s="60"/>
      <c r="GKZ28" s="60"/>
      <c r="GLB28" s="60"/>
      <c r="GLD28" s="60"/>
      <c r="GLF28" s="60"/>
      <c r="GLH28" s="60"/>
      <c r="GLJ28" s="60"/>
      <c r="GLL28" s="60"/>
      <c r="GLN28" s="60"/>
      <c r="GLP28" s="60"/>
      <c r="GLR28" s="60"/>
      <c r="GLT28" s="60"/>
      <c r="GLV28" s="60"/>
      <c r="GLX28" s="60"/>
      <c r="GLZ28" s="60"/>
      <c r="GMB28" s="60"/>
      <c r="GMD28" s="60"/>
      <c r="GMF28" s="60"/>
      <c r="GMH28" s="60"/>
      <c r="GMJ28" s="60"/>
      <c r="GML28" s="60"/>
      <c r="GMN28" s="60"/>
      <c r="GMP28" s="60"/>
      <c r="GMR28" s="60"/>
      <c r="GMT28" s="60"/>
      <c r="GMV28" s="60"/>
      <c r="GMX28" s="60"/>
      <c r="GMZ28" s="60"/>
      <c r="GNB28" s="60"/>
      <c r="GND28" s="60"/>
      <c r="GNF28" s="60"/>
      <c r="GNH28" s="60"/>
      <c r="GNJ28" s="60"/>
      <c r="GNL28" s="60"/>
      <c r="GNN28" s="60"/>
      <c r="GNP28" s="60"/>
      <c r="GNR28" s="60"/>
      <c r="GNT28" s="60"/>
      <c r="GNV28" s="60"/>
      <c r="GNX28" s="60"/>
      <c r="GNZ28" s="60"/>
      <c r="GOB28" s="60"/>
      <c r="GOD28" s="60"/>
      <c r="GOF28" s="60"/>
      <c r="GOH28" s="60"/>
      <c r="GOJ28" s="60"/>
      <c r="GOL28" s="60"/>
      <c r="GON28" s="60"/>
      <c r="GOP28" s="60"/>
      <c r="GOR28" s="60"/>
      <c r="GOT28" s="60"/>
      <c r="GOV28" s="60"/>
      <c r="GOX28" s="60"/>
      <c r="GOZ28" s="60"/>
      <c r="GPB28" s="60"/>
      <c r="GPD28" s="60"/>
      <c r="GPF28" s="60"/>
      <c r="GPH28" s="60"/>
      <c r="GPJ28" s="60"/>
      <c r="GPL28" s="60"/>
      <c r="GPN28" s="60"/>
      <c r="GPP28" s="60"/>
      <c r="GPR28" s="60"/>
      <c r="GPT28" s="60"/>
      <c r="GPV28" s="60"/>
      <c r="GPX28" s="60"/>
      <c r="GPZ28" s="60"/>
      <c r="GQB28" s="60"/>
      <c r="GQD28" s="60"/>
      <c r="GQF28" s="60"/>
      <c r="GQH28" s="60"/>
      <c r="GQJ28" s="60"/>
      <c r="GQL28" s="60"/>
      <c r="GQN28" s="60"/>
      <c r="GQP28" s="60"/>
      <c r="GQR28" s="60"/>
      <c r="GQT28" s="60"/>
      <c r="GQV28" s="60"/>
      <c r="GQX28" s="60"/>
      <c r="GQZ28" s="60"/>
      <c r="GRB28" s="60"/>
      <c r="GRD28" s="60"/>
      <c r="GRF28" s="60"/>
      <c r="GRH28" s="60"/>
      <c r="GRJ28" s="60"/>
      <c r="GRL28" s="60"/>
      <c r="GRN28" s="60"/>
      <c r="GRP28" s="60"/>
      <c r="GRR28" s="60"/>
      <c r="GRT28" s="60"/>
      <c r="GRV28" s="60"/>
      <c r="GRX28" s="60"/>
      <c r="GRZ28" s="60"/>
      <c r="GSB28" s="60"/>
      <c r="GSD28" s="60"/>
      <c r="GSF28" s="60"/>
      <c r="GSH28" s="60"/>
      <c r="GSJ28" s="60"/>
      <c r="GSL28" s="60"/>
      <c r="GSN28" s="60"/>
      <c r="GSP28" s="60"/>
      <c r="GSR28" s="60"/>
      <c r="GST28" s="60"/>
      <c r="GSV28" s="60"/>
      <c r="GSX28" s="60"/>
      <c r="GSZ28" s="60"/>
      <c r="GTB28" s="60"/>
      <c r="GTD28" s="60"/>
      <c r="GTF28" s="60"/>
      <c r="GTH28" s="60"/>
      <c r="GTJ28" s="60"/>
      <c r="GTL28" s="60"/>
      <c r="GTN28" s="60"/>
      <c r="GTP28" s="60"/>
      <c r="GTR28" s="60"/>
      <c r="GTT28" s="60"/>
      <c r="GTV28" s="60"/>
      <c r="GTX28" s="60"/>
      <c r="GTZ28" s="60"/>
      <c r="GUB28" s="60"/>
      <c r="GUD28" s="60"/>
      <c r="GUF28" s="60"/>
      <c r="GUH28" s="60"/>
      <c r="GUJ28" s="60"/>
      <c r="GUL28" s="60"/>
      <c r="GUN28" s="60"/>
      <c r="GUP28" s="60"/>
      <c r="GUR28" s="60"/>
      <c r="GUT28" s="60"/>
      <c r="GUV28" s="60"/>
      <c r="GUX28" s="60"/>
      <c r="GUZ28" s="60"/>
      <c r="GVB28" s="60"/>
      <c r="GVD28" s="60"/>
      <c r="GVF28" s="60"/>
      <c r="GVH28" s="60"/>
      <c r="GVJ28" s="60"/>
      <c r="GVL28" s="60"/>
      <c r="GVN28" s="60"/>
      <c r="GVP28" s="60"/>
      <c r="GVR28" s="60"/>
      <c r="GVT28" s="60"/>
      <c r="GVV28" s="60"/>
      <c r="GVX28" s="60"/>
      <c r="GVZ28" s="60"/>
      <c r="GWB28" s="60"/>
      <c r="GWD28" s="60"/>
      <c r="GWF28" s="60"/>
      <c r="GWH28" s="60"/>
      <c r="GWJ28" s="60"/>
      <c r="GWL28" s="60"/>
      <c r="GWN28" s="60"/>
      <c r="GWP28" s="60"/>
      <c r="GWR28" s="60"/>
      <c r="GWT28" s="60"/>
      <c r="GWV28" s="60"/>
      <c r="GWX28" s="60"/>
      <c r="GWZ28" s="60"/>
      <c r="GXB28" s="60"/>
      <c r="GXD28" s="60"/>
      <c r="GXF28" s="60"/>
      <c r="GXH28" s="60"/>
      <c r="GXJ28" s="60"/>
      <c r="GXL28" s="60"/>
      <c r="GXN28" s="60"/>
      <c r="GXP28" s="60"/>
      <c r="GXR28" s="60"/>
      <c r="GXT28" s="60"/>
      <c r="GXV28" s="60"/>
      <c r="GXX28" s="60"/>
      <c r="GXZ28" s="60"/>
      <c r="GYB28" s="60"/>
      <c r="GYD28" s="60"/>
      <c r="GYF28" s="60"/>
      <c r="GYH28" s="60"/>
      <c r="GYJ28" s="60"/>
      <c r="GYL28" s="60"/>
      <c r="GYN28" s="60"/>
      <c r="GYP28" s="60"/>
      <c r="GYR28" s="60"/>
      <c r="GYT28" s="60"/>
      <c r="GYV28" s="60"/>
      <c r="GYX28" s="60"/>
      <c r="GYZ28" s="60"/>
      <c r="GZB28" s="60"/>
      <c r="GZD28" s="60"/>
      <c r="GZF28" s="60"/>
      <c r="GZH28" s="60"/>
      <c r="GZJ28" s="60"/>
      <c r="GZL28" s="60"/>
      <c r="GZN28" s="60"/>
      <c r="GZP28" s="60"/>
      <c r="GZR28" s="60"/>
      <c r="GZT28" s="60"/>
      <c r="GZV28" s="60"/>
      <c r="GZX28" s="60"/>
      <c r="GZZ28" s="60"/>
      <c r="HAB28" s="60"/>
      <c r="HAD28" s="60"/>
      <c r="HAF28" s="60"/>
      <c r="HAH28" s="60"/>
      <c r="HAJ28" s="60"/>
      <c r="HAL28" s="60"/>
      <c r="HAN28" s="60"/>
      <c r="HAP28" s="60"/>
      <c r="HAR28" s="60"/>
      <c r="HAT28" s="60"/>
      <c r="HAV28" s="60"/>
      <c r="HAX28" s="60"/>
      <c r="HAZ28" s="60"/>
      <c r="HBB28" s="60"/>
      <c r="HBD28" s="60"/>
      <c r="HBF28" s="60"/>
      <c r="HBH28" s="60"/>
      <c r="HBJ28" s="60"/>
      <c r="HBL28" s="60"/>
      <c r="HBN28" s="60"/>
      <c r="HBP28" s="60"/>
      <c r="HBR28" s="60"/>
      <c r="HBT28" s="60"/>
      <c r="HBV28" s="60"/>
      <c r="HBX28" s="60"/>
      <c r="HBZ28" s="60"/>
      <c r="HCB28" s="60"/>
      <c r="HCD28" s="60"/>
      <c r="HCF28" s="60"/>
      <c r="HCH28" s="60"/>
      <c r="HCJ28" s="60"/>
      <c r="HCL28" s="60"/>
      <c r="HCN28" s="60"/>
      <c r="HCP28" s="60"/>
      <c r="HCR28" s="60"/>
      <c r="HCT28" s="60"/>
      <c r="HCV28" s="60"/>
      <c r="HCX28" s="60"/>
      <c r="HCZ28" s="60"/>
      <c r="HDB28" s="60"/>
      <c r="HDD28" s="60"/>
      <c r="HDF28" s="60"/>
      <c r="HDH28" s="60"/>
      <c r="HDJ28" s="60"/>
      <c r="HDL28" s="60"/>
      <c r="HDN28" s="60"/>
      <c r="HDP28" s="60"/>
      <c r="HDR28" s="60"/>
      <c r="HDT28" s="60"/>
      <c r="HDV28" s="60"/>
      <c r="HDX28" s="60"/>
      <c r="HDZ28" s="60"/>
      <c r="HEB28" s="60"/>
      <c r="HED28" s="60"/>
      <c r="HEF28" s="60"/>
      <c r="HEH28" s="60"/>
      <c r="HEJ28" s="60"/>
      <c r="HEL28" s="60"/>
      <c r="HEN28" s="60"/>
      <c r="HEP28" s="60"/>
      <c r="HER28" s="60"/>
      <c r="HET28" s="60"/>
      <c r="HEV28" s="60"/>
      <c r="HEX28" s="60"/>
      <c r="HEZ28" s="60"/>
      <c r="HFB28" s="60"/>
      <c r="HFD28" s="60"/>
      <c r="HFF28" s="60"/>
      <c r="HFH28" s="60"/>
      <c r="HFJ28" s="60"/>
      <c r="HFL28" s="60"/>
      <c r="HFN28" s="60"/>
      <c r="HFP28" s="60"/>
      <c r="HFR28" s="60"/>
      <c r="HFT28" s="60"/>
      <c r="HFV28" s="60"/>
      <c r="HFX28" s="60"/>
      <c r="HFZ28" s="60"/>
      <c r="HGB28" s="60"/>
      <c r="HGD28" s="60"/>
      <c r="HGF28" s="60"/>
      <c r="HGH28" s="60"/>
      <c r="HGJ28" s="60"/>
      <c r="HGL28" s="60"/>
      <c r="HGN28" s="60"/>
      <c r="HGP28" s="60"/>
      <c r="HGR28" s="60"/>
      <c r="HGT28" s="60"/>
      <c r="HGV28" s="60"/>
      <c r="HGX28" s="60"/>
      <c r="HGZ28" s="60"/>
      <c r="HHB28" s="60"/>
      <c r="HHD28" s="60"/>
      <c r="HHF28" s="60"/>
      <c r="HHH28" s="60"/>
      <c r="HHJ28" s="60"/>
      <c r="HHL28" s="60"/>
      <c r="HHN28" s="60"/>
      <c r="HHP28" s="60"/>
      <c r="HHR28" s="60"/>
      <c r="HHT28" s="60"/>
      <c r="HHV28" s="60"/>
      <c r="HHX28" s="60"/>
      <c r="HHZ28" s="60"/>
      <c r="HIB28" s="60"/>
      <c r="HID28" s="60"/>
      <c r="HIF28" s="60"/>
      <c r="HIH28" s="60"/>
      <c r="HIJ28" s="60"/>
      <c r="HIL28" s="60"/>
      <c r="HIN28" s="60"/>
      <c r="HIP28" s="60"/>
      <c r="HIR28" s="60"/>
      <c r="HIT28" s="60"/>
      <c r="HIV28" s="60"/>
      <c r="HIX28" s="60"/>
      <c r="HIZ28" s="60"/>
      <c r="HJB28" s="60"/>
      <c r="HJD28" s="60"/>
      <c r="HJF28" s="60"/>
      <c r="HJH28" s="60"/>
      <c r="HJJ28" s="60"/>
      <c r="HJL28" s="60"/>
      <c r="HJN28" s="60"/>
      <c r="HJP28" s="60"/>
      <c r="HJR28" s="60"/>
      <c r="HJT28" s="60"/>
      <c r="HJV28" s="60"/>
      <c r="HJX28" s="60"/>
      <c r="HJZ28" s="60"/>
      <c r="HKB28" s="60"/>
      <c r="HKD28" s="60"/>
      <c r="HKF28" s="60"/>
      <c r="HKH28" s="60"/>
      <c r="HKJ28" s="60"/>
      <c r="HKL28" s="60"/>
      <c r="HKN28" s="60"/>
      <c r="HKP28" s="60"/>
      <c r="HKR28" s="60"/>
      <c r="HKT28" s="60"/>
      <c r="HKV28" s="60"/>
      <c r="HKX28" s="60"/>
      <c r="HKZ28" s="60"/>
      <c r="HLB28" s="60"/>
      <c r="HLD28" s="60"/>
      <c r="HLF28" s="60"/>
      <c r="HLH28" s="60"/>
      <c r="HLJ28" s="60"/>
      <c r="HLL28" s="60"/>
      <c r="HLN28" s="60"/>
      <c r="HLP28" s="60"/>
      <c r="HLR28" s="60"/>
      <c r="HLT28" s="60"/>
      <c r="HLV28" s="60"/>
      <c r="HLX28" s="60"/>
      <c r="HLZ28" s="60"/>
      <c r="HMB28" s="60"/>
      <c r="HMD28" s="60"/>
      <c r="HMF28" s="60"/>
      <c r="HMH28" s="60"/>
      <c r="HMJ28" s="60"/>
      <c r="HML28" s="60"/>
      <c r="HMN28" s="60"/>
      <c r="HMP28" s="60"/>
      <c r="HMR28" s="60"/>
      <c r="HMT28" s="60"/>
      <c r="HMV28" s="60"/>
      <c r="HMX28" s="60"/>
      <c r="HMZ28" s="60"/>
      <c r="HNB28" s="60"/>
      <c r="HND28" s="60"/>
      <c r="HNF28" s="60"/>
      <c r="HNH28" s="60"/>
      <c r="HNJ28" s="60"/>
      <c r="HNL28" s="60"/>
      <c r="HNN28" s="60"/>
      <c r="HNP28" s="60"/>
      <c r="HNR28" s="60"/>
      <c r="HNT28" s="60"/>
      <c r="HNV28" s="60"/>
      <c r="HNX28" s="60"/>
      <c r="HNZ28" s="60"/>
      <c r="HOB28" s="60"/>
      <c r="HOD28" s="60"/>
      <c r="HOF28" s="60"/>
      <c r="HOH28" s="60"/>
      <c r="HOJ28" s="60"/>
      <c r="HOL28" s="60"/>
      <c r="HON28" s="60"/>
      <c r="HOP28" s="60"/>
      <c r="HOR28" s="60"/>
      <c r="HOT28" s="60"/>
      <c r="HOV28" s="60"/>
      <c r="HOX28" s="60"/>
      <c r="HOZ28" s="60"/>
      <c r="HPB28" s="60"/>
      <c r="HPD28" s="60"/>
      <c r="HPF28" s="60"/>
      <c r="HPH28" s="60"/>
      <c r="HPJ28" s="60"/>
      <c r="HPL28" s="60"/>
      <c r="HPN28" s="60"/>
      <c r="HPP28" s="60"/>
      <c r="HPR28" s="60"/>
      <c r="HPT28" s="60"/>
      <c r="HPV28" s="60"/>
      <c r="HPX28" s="60"/>
      <c r="HPZ28" s="60"/>
      <c r="HQB28" s="60"/>
      <c r="HQD28" s="60"/>
      <c r="HQF28" s="60"/>
      <c r="HQH28" s="60"/>
      <c r="HQJ28" s="60"/>
      <c r="HQL28" s="60"/>
      <c r="HQN28" s="60"/>
      <c r="HQP28" s="60"/>
      <c r="HQR28" s="60"/>
      <c r="HQT28" s="60"/>
      <c r="HQV28" s="60"/>
      <c r="HQX28" s="60"/>
      <c r="HQZ28" s="60"/>
      <c r="HRB28" s="60"/>
      <c r="HRD28" s="60"/>
      <c r="HRF28" s="60"/>
      <c r="HRH28" s="60"/>
      <c r="HRJ28" s="60"/>
      <c r="HRL28" s="60"/>
      <c r="HRN28" s="60"/>
      <c r="HRP28" s="60"/>
      <c r="HRR28" s="60"/>
      <c r="HRT28" s="60"/>
      <c r="HRV28" s="60"/>
      <c r="HRX28" s="60"/>
      <c r="HRZ28" s="60"/>
      <c r="HSB28" s="60"/>
      <c r="HSD28" s="60"/>
      <c r="HSF28" s="60"/>
      <c r="HSH28" s="60"/>
      <c r="HSJ28" s="60"/>
      <c r="HSL28" s="60"/>
      <c r="HSN28" s="60"/>
      <c r="HSP28" s="60"/>
      <c r="HSR28" s="60"/>
      <c r="HST28" s="60"/>
      <c r="HSV28" s="60"/>
      <c r="HSX28" s="60"/>
      <c r="HSZ28" s="60"/>
      <c r="HTB28" s="60"/>
      <c r="HTD28" s="60"/>
      <c r="HTF28" s="60"/>
      <c r="HTH28" s="60"/>
      <c r="HTJ28" s="60"/>
      <c r="HTL28" s="60"/>
      <c r="HTN28" s="60"/>
      <c r="HTP28" s="60"/>
      <c r="HTR28" s="60"/>
      <c r="HTT28" s="60"/>
      <c r="HTV28" s="60"/>
      <c r="HTX28" s="60"/>
      <c r="HTZ28" s="60"/>
      <c r="HUB28" s="60"/>
      <c r="HUD28" s="60"/>
      <c r="HUF28" s="60"/>
      <c r="HUH28" s="60"/>
      <c r="HUJ28" s="60"/>
      <c r="HUL28" s="60"/>
      <c r="HUN28" s="60"/>
      <c r="HUP28" s="60"/>
      <c r="HUR28" s="60"/>
      <c r="HUT28" s="60"/>
      <c r="HUV28" s="60"/>
      <c r="HUX28" s="60"/>
      <c r="HUZ28" s="60"/>
      <c r="HVB28" s="60"/>
      <c r="HVD28" s="60"/>
      <c r="HVF28" s="60"/>
      <c r="HVH28" s="60"/>
      <c r="HVJ28" s="60"/>
      <c r="HVL28" s="60"/>
      <c r="HVN28" s="60"/>
      <c r="HVP28" s="60"/>
      <c r="HVR28" s="60"/>
      <c r="HVT28" s="60"/>
      <c r="HVV28" s="60"/>
      <c r="HVX28" s="60"/>
      <c r="HVZ28" s="60"/>
      <c r="HWB28" s="60"/>
      <c r="HWD28" s="60"/>
      <c r="HWF28" s="60"/>
      <c r="HWH28" s="60"/>
      <c r="HWJ28" s="60"/>
      <c r="HWL28" s="60"/>
      <c r="HWN28" s="60"/>
      <c r="HWP28" s="60"/>
      <c r="HWR28" s="60"/>
      <c r="HWT28" s="60"/>
      <c r="HWV28" s="60"/>
      <c r="HWX28" s="60"/>
      <c r="HWZ28" s="60"/>
      <c r="HXB28" s="60"/>
      <c r="HXD28" s="60"/>
      <c r="HXF28" s="60"/>
      <c r="HXH28" s="60"/>
      <c r="HXJ28" s="60"/>
      <c r="HXL28" s="60"/>
      <c r="HXN28" s="60"/>
      <c r="HXP28" s="60"/>
      <c r="HXR28" s="60"/>
      <c r="HXT28" s="60"/>
      <c r="HXV28" s="60"/>
      <c r="HXX28" s="60"/>
      <c r="HXZ28" s="60"/>
      <c r="HYB28" s="60"/>
      <c r="HYD28" s="60"/>
      <c r="HYF28" s="60"/>
      <c r="HYH28" s="60"/>
      <c r="HYJ28" s="60"/>
      <c r="HYL28" s="60"/>
      <c r="HYN28" s="60"/>
      <c r="HYP28" s="60"/>
      <c r="HYR28" s="60"/>
      <c r="HYT28" s="60"/>
      <c r="HYV28" s="60"/>
      <c r="HYX28" s="60"/>
      <c r="HYZ28" s="60"/>
      <c r="HZB28" s="60"/>
      <c r="HZD28" s="60"/>
      <c r="HZF28" s="60"/>
      <c r="HZH28" s="60"/>
      <c r="HZJ28" s="60"/>
      <c r="HZL28" s="60"/>
      <c r="HZN28" s="60"/>
      <c r="HZP28" s="60"/>
      <c r="HZR28" s="60"/>
      <c r="HZT28" s="60"/>
      <c r="HZV28" s="60"/>
      <c r="HZX28" s="60"/>
      <c r="HZZ28" s="60"/>
      <c r="IAB28" s="60"/>
      <c r="IAD28" s="60"/>
      <c r="IAF28" s="60"/>
      <c r="IAH28" s="60"/>
      <c r="IAJ28" s="60"/>
      <c r="IAL28" s="60"/>
      <c r="IAN28" s="60"/>
      <c r="IAP28" s="60"/>
      <c r="IAR28" s="60"/>
      <c r="IAT28" s="60"/>
      <c r="IAV28" s="60"/>
      <c r="IAX28" s="60"/>
      <c r="IAZ28" s="60"/>
      <c r="IBB28" s="60"/>
      <c r="IBD28" s="60"/>
      <c r="IBF28" s="60"/>
      <c r="IBH28" s="60"/>
      <c r="IBJ28" s="60"/>
      <c r="IBL28" s="60"/>
      <c r="IBN28" s="60"/>
      <c r="IBP28" s="60"/>
      <c r="IBR28" s="60"/>
      <c r="IBT28" s="60"/>
      <c r="IBV28" s="60"/>
      <c r="IBX28" s="60"/>
      <c r="IBZ28" s="60"/>
      <c r="ICB28" s="60"/>
      <c r="ICD28" s="60"/>
      <c r="ICF28" s="60"/>
      <c r="ICH28" s="60"/>
      <c r="ICJ28" s="60"/>
      <c r="ICL28" s="60"/>
      <c r="ICN28" s="60"/>
      <c r="ICP28" s="60"/>
      <c r="ICR28" s="60"/>
      <c r="ICT28" s="60"/>
      <c r="ICV28" s="60"/>
      <c r="ICX28" s="60"/>
      <c r="ICZ28" s="60"/>
      <c r="IDB28" s="60"/>
      <c r="IDD28" s="60"/>
      <c r="IDF28" s="60"/>
      <c r="IDH28" s="60"/>
      <c r="IDJ28" s="60"/>
      <c r="IDL28" s="60"/>
      <c r="IDN28" s="60"/>
      <c r="IDP28" s="60"/>
      <c r="IDR28" s="60"/>
      <c r="IDT28" s="60"/>
      <c r="IDV28" s="60"/>
      <c r="IDX28" s="60"/>
      <c r="IDZ28" s="60"/>
      <c r="IEB28" s="60"/>
      <c r="IED28" s="60"/>
      <c r="IEF28" s="60"/>
      <c r="IEH28" s="60"/>
      <c r="IEJ28" s="60"/>
      <c r="IEL28" s="60"/>
      <c r="IEN28" s="60"/>
      <c r="IEP28" s="60"/>
      <c r="IER28" s="60"/>
      <c r="IET28" s="60"/>
      <c r="IEV28" s="60"/>
      <c r="IEX28" s="60"/>
      <c r="IEZ28" s="60"/>
      <c r="IFB28" s="60"/>
      <c r="IFD28" s="60"/>
      <c r="IFF28" s="60"/>
      <c r="IFH28" s="60"/>
      <c r="IFJ28" s="60"/>
      <c r="IFL28" s="60"/>
      <c r="IFN28" s="60"/>
      <c r="IFP28" s="60"/>
      <c r="IFR28" s="60"/>
      <c r="IFT28" s="60"/>
      <c r="IFV28" s="60"/>
      <c r="IFX28" s="60"/>
      <c r="IFZ28" s="60"/>
      <c r="IGB28" s="60"/>
      <c r="IGD28" s="60"/>
      <c r="IGF28" s="60"/>
      <c r="IGH28" s="60"/>
      <c r="IGJ28" s="60"/>
      <c r="IGL28" s="60"/>
      <c r="IGN28" s="60"/>
      <c r="IGP28" s="60"/>
      <c r="IGR28" s="60"/>
      <c r="IGT28" s="60"/>
      <c r="IGV28" s="60"/>
      <c r="IGX28" s="60"/>
      <c r="IGZ28" s="60"/>
      <c r="IHB28" s="60"/>
      <c r="IHD28" s="60"/>
      <c r="IHF28" s="60"/>
      <c r="IHH28" s="60"/>
      <c r="IHJ28" s="60"/>
      <c r="IHL28" s="60"/>
      <c r="IHN28" s="60"/>
      <c r="IHP28" s="60"/>
      <c r="IHR28" s="60"/>
      <c r="IHT28" s="60"/>
      <c r="IHV28" s="60"/>
      <c r="IHX28" s="60"/>
      <c r="IHZ28" s="60"/>
      <c r="IIB28" s="60"/>
      <c r="IID28" s="60"/>
      <c r="IIF28" s="60"/>
      <c r="IIH28" s="60"/>
      <c r="IIJ28" s="60"/>
      <c r="IIL28" s="60"/>
      <c r="IIN28" s="60"/>
      <c r="IIP28" s="60"/>
      <c r="IIR28" s="60"/>
      <c r="IIT28" s="60"/>
      <c r="IIV28" s="60"/>
      <c r="IIX28" s="60"/>
      <c r="IIZ28" s="60"/>
      <c r="IJB28" s="60"/>
      <c r="IJD28" s="60"/>
      <c r="IJF28" s="60"/>
      <c r="IJH28" s="60"/>
      <c r="IJJ28" s="60"/>
      <c r="IJL28" s="60"/>
      <c r="IJN28" s="60"/>
      <c r="IJP28" s="60"/>
      <c r="IJR28" s="60"/>
      <c r="IJT28" s="60"/>
      <c r="IJV28" s="60"/>
      <c r="IJX28" s="60"/>
      <c r="IJZ28" s="60"/>
      <c r="IKB28" s="60"/>
      <c r="IKD28" s="60"/>
      <c r="IKF28" s="60"/>
      <c r="IKH28" s="60"/>
      <c r="IKJ28" s="60"/>
      <c r="IKL28" s="60"/>
      <c r="IKN28" s="60"/>
      <c r="IKP28" s="60"/>
      <c r="IKR28" s="60"/>
      <c r="IKT28" s="60"/>
      <c r="IKV28" s="60"/>
      <c r="IKX28" s="60"/>
      <c r="IKZ28" s="60"/>
      <c r="ILB28" s="60"/>
      <c r="ILD28" s="60"/>
      <c r="ILF28" s="60"/>
      <c r="ILH28" s="60"/>
      <c r="ILJ28" s="60"/>
      <c r="ILL28" s="60"/>
      <c r="ILN28" s="60"/>
      <c r="ILP28" s="60"/>
      <c r="ILR28" s="60"/>
      <c r="ILT28" s="60"/>
      <c r="ILV28" s="60"/>
      <c r="ILX28" s="60"/>
      <c r="ILZ28" s="60"/>
      <c r="IMB28" s="60"/>
      <c r="IMD28" s="60"/>
      <c r="IMF28" s="60"/>
      <c r="IMH28" s="60"/>
      <c r="IMJ28" s="60"/>
      <c r="IML28" s="60"/>
      <c r="IMN28" s="60"/>
      <c r="IMP28" s="60"/>
      <c r="IMR28" s="60"/>
      <c r="IMT28" s="60"/>
      <c r="IMV28" s="60"/>
      <c r="IMX28" s="60"/>
      <c r="IMZ28" s="60"/>
      <c r="INB28" s="60"/>
      <c r="IND28" s="60"/>
      <c r="INF28" s="60"/>
      <c r="INH28" s="60"/>
      <c r="INJ28" s="60"/>
      <c r="INL28" s="60"/>
      <c r="INN28" s="60"/>
      <c r="INP28" s="60"/>
      <c r="INR28" s="60"/>
      <c r="INT28" s="60"/>
      <c r="INV28" s="60"/>
      <c r="INX28" s="60"/>
      <c r="INZ28" s="60"/>
      <c r="IOB28" s="60"/>
      <c r="IOD28" s="60"/>
      <c r="IOF28" s="60"/>
      <c r="IOH28" s="60"/>
      <c r="IOJ28" s="60"/>
      <c r="IOL28" s="60"/>
      <c r="ION28" s="60"/>
      <c r="IOP28" s="60"/>
      <c r="IOR28" s="60"/>
      <c r="IOT28" s="60"/>
      <c r="IOV28" s="60"/>
      <c r="IOX28" s="60"/>
      <c r="IOZ28" s="60"/>
      <c r="IPB28" s="60"/>
      <c r="IPD28" s="60"/>
      <c r="IPF28" s="60"/>
      <c r="IPH28" s="60"/>
      <c r="IPJ28" s="60"/>
      <c r="IPL28" s="60"/>
      <c r="IPN28" s="60"/>
      <c r="IPP28" s="60"/>
      <c r="IPR28" s="60"/>
      <c r="IPT28" s="60"/>
      <c r="IPV28" s="60"/>
      <c r="IPX28" s="60"/>
      <c r="IPZ28" s="60"/>
      <c r="IQB28" s="60"/>
      <c r="IQD28" s="60"/>
      <c r="IQF28" s="60"/>
      <c r="IQH28" s="60"/>
      <c r="IQJ28" s="60"/>
      <c r="IQL28" s="60"/>
      <c r="IQN28" s="60"/>
      <c r="IQP28" s="60"/>
      <c r="IQR28" s="60"/>
      <c r="IQT28" s="60"/>
      <c r="IQV28" s="60"/>
      <c r="IQX28" s="60"/>
      <c r="IQZ28" s="60"/>
      <c r="IRB28" s="60"/>
      <c r="IRD28" s="60"/>
      <c r="IRF28" s="60"/>
      <c r="IRH28" s="60"/>
      <c r="IRJ28" s="60"/>
      <c r="IRL28" s="60"/>
      <c r="IRN28" s="60"/>
      <c r="IRP28" s="60"/>
      <c r="IRR28" s="60"/>
      <c r="IRT28" s="60"/>
      <c r="IRV28" s="60"/>
      <c r="IRX28" s="60"/>
      <c r="IRZ28" s="60"/>
      <c r="ISB28" s="60"/>
      <c r="ISD28" s="60"/>
      <c r="ISF28" s="60"/>
      <c r="ISH28" s="60"/>
      <c r="ISJ28" s="60"/>
      <c r="ISL28" s="60"/>
      <c r="ISN28" s="60"/>
      <c r="ISP28" s="60"/>
      <c r="ISR28" s="60"/>
      <c r="IST28" s="60"/>
      <c r="ISV28" s="60"/>
      <c r="ISX28" s="60"/>
      <c r="ISZ28" s="60"/>
      <c r="ITB28" s="60"/>
      <c r="ITD28" s="60"/>
      <c r="ITF28" s="60"/>
      <c r="ITH28" s="60"/>
      <c r="ITJ28" s="60"/>
      <c r="ITL28" s="60"/>
      <c r="ITN28" s="60"/>
      <c r="ITP28" s="60"/>
      <c r="ITR28" s="60"/>
      <c r="ITT28" s="60"/>
      <c r="ITV28" s="60"/>
      <c r="ITX28" s="60"/>
      <c r="ITZ28" s="60"/>
      <c r="IUB28" s="60"/>
      <c r="IUD28" s="60"/>
      <c r="IUF28" s="60"/>
      <c r="IUH28" s="60"/>
      <c r="IUJ28" s="60"/>
      <c r="IUL28" s="60"/>
      <c r="IUN28" s="60"/>
      <c r="IUP28" s="60"/>
      <c r="IUR28" s="60"/>
      <c r="IUT28" s="60"/>
      <c r="IUV28" s="60"/>
      <c r="IUX28" s="60"/>
      <c r="IUZ28" s="60"/>
      <c r="IVB28" s="60"/>
      <c r="IVD28" s="60"/>
      <c r="IVF28" s="60"/>
      <c r="IVH28" s="60"/>
      <c r="IVJ28" s="60"/>
      <c r="IVL28" s="60"/>
      <c r="IVN28" s="60"/>
      <c r="IVP28" s="60"/>
      <c r="IVR28" s="60"/>
      <c r="IVT28" s="60"/>
      <c r="IVV28" s="60"/>
      <c r="IVX28" s="60"/>
      <c r="IVZ28" s="60"/>
      <c r="IWB28" s="60"/>
      <c r="IWD28" s="60"/>
      <c r="IWF28" s="60"/>
      <c r="IWH28" s="60"/>
      <c r="IWJ28" s="60"/>
      <c r="IWL28" s="60"/>
      <c r="IWN28" s="60"/>
      <c r="IWP28" s="60"/>
      <c r="IWR28" s="60"/>
      <c r="IWT28" s="60"/>
      <c r="IWV28" s="60"/>
      <c r="IWX28" s="60"/>
      <c r="IWZ28" s="60"/>
      <c r="IXB28" s="60"/>
      <c r="IXD28" s="60"/>
      <c r="IXF28" s="60"/>
      <c r="IXH28" s="60"/>
      <c r="IXJ28" s="60"/>
      <c r="IXL28" s="60"/>
      <c r="IXN28" s="60"/>
      <c r="IXP28" s="60"/>
      <c r="IXR28" s="60"/>
      <c r="IXT28" s="60"/>
      <c r="IXV28" s="60"/>
      <c r="IXX28" s="60"/>
      <c r="IXZ28" s="60"/>
      <c r="IYB28" s="60"/>
      <c r="IYD28" s="60"/>
      <c r="IYF28" s="60"/>
      <c r="IYH28" s="60"/>
      <c r="IYJ28" s="60"/>
      <c r="IYL28" s="60"/>
      <c r="IYN28" s="60"/>
      <c r="IYP28" s="60"/>
      <c r="IYR28" s="60"/>
      <c r="IYT28" s="60"/>
      <c r="IYV28" s="60"/>
      <c r="IYX28" s="60"/>
      <c r="IYZ28" s="60"/>
      <c r="IZB28" s="60"/>
      <c r="IZD28" s="60"/>
      <c r="IZF28" s="60"/>
      <c r="IZH28" s="60"/>
      <c r="IZJ28" s="60"/>
      <c r="IZL28" s="60"/>
      <c r="IZN28" s="60"/>
      <c r="IZP28" s="60"/>
      <c r="IZR28" s="60"/>
      <c r="IZT28" s="60"/>
      <c r="IZV28" s="60"/>
      <c r="IZX28" s="60"/>
      <c r="IZZ28" s="60"/>
      <c r="JAB28" s="60"/>
      <c r="JAD28" s="60"/>
      <c r="JAF28" s="60"/>
      <c r="JAH28" s="60"/>
      <c r="JAJ28" s="60"/>
      <c r="JAL28" s="60"/>
      <c r="JAN28" s="60"/>
      <c r="JAP28" s="60"/>
      <c r="JAR28" s="60"/>
      <c r="JAT28" s="60"/>
      <c r="JAV28" s="60"/>
      <c r="JAX28" s="60"/>
      <c r="JAZ28" s="60"/>
      <c r="JBB28" s="60"/>
      <c r="JBD28" s="60"/>
      <c r="JBF28" s="60"/>
      <c r="JBH28" s="60"/>
      <c r="JBJ28" s="60"/>
      <c r="JBL28" s="60"/>
      <c r="JBN28" s="60"/>
      <c r="JBP28" s="60"/>
      <c r="JBR28" s="60"/>
      <c r="JBT28" s="60"/>
      <c r="JBV28" s="60"/>
      <c r="JBX28" s="60"/>
      <c r="JBZ28" s="60"/>
      <c r="JCB28" s="60"/>
      <c r="JCD28" s="60"/>
      <c r="JCF28" s="60"/>
      <c r="JCH28" s="60"/>
      <c r="JCJ28" s="60"/>
      <c r="JCL28" s="60"/>
      <c r="JCN28" s="60"/>
      <c r="JCP28" s="60"/>
      <c r="JCR28" s="60"/>
      <c r="JCT28" s="60"/>
      <c r="JCV28" s="60"/>
      <c r="JCX28" s="60"/>
      <c r="JCZ28" s="60"/>
      <c r="JDB28" s="60"/>
      <c r="JDD28" s="60"/>
      <c r="JDF28" s="60"/>
      <c r="JDH28" s="60"/>
      <c r="JDJ28" s="60"/>
      <c r="JDL28" s="60"/>
      <c r="JDN28" s="60"/>
      <c r="JDP28" s="60"/>
      <c r="JDR28" s="60"/>
      <c r="JDT28" s="60"/>
      <c r="JDV28" s="60"/>
      <c r="JDX28" s="60"/>
      <c r="JDZ28" s="60"/>
      <c r="JEB28" s="60"/>
      <c r="JED28" s="60"/>
      <c r="JEF28" s="60"/>
      <c r="JEH28" s="60"/>
      <c r="JEJ28" s="60"/>
      <c r="JEL28" s="60"/>
      <c r="JEN28" s="60"/>
      <c r="JEP28" s="60"/>
      <c r="JER28" s="60"/>
      <c r="JET28" s="60"/>
      <c r="JEV28" s="60"/>
      <c r="JEX28" s="60"/>
      <c r="JEZ28" s="60"/>
      <c r="JFB28" s="60"/>
      <c r="JFD28" s="60"/>
      <c r="JFF28" s="60"/>
      <c r="JFH28" s="60"/>
      <c r="JFJ28" s="60"/>
      <c r="JFL28" s="60"/>
      <c r="JFN28" s="60"/>
      <c r="JFP28" s="60"/>
      <c r="JFR28" s="60"/>
      <c r="JFT28" s="60"/>
      <c r="JFV28" s="60"/>
      <c r="JFX28" s="60"/>
      <c r="JFZ28" s="60"/>
      <c r="JGB28" s="60"/>
      <c r="JGD28" s="60"/>
      <c r="JGF28" s="60"/>
      <c r="JGH28" s="60"/>
      <c r="JGJ28" s="60"/>
      <c r="JGL28" s="60"/>
      <c r="JGN28" s="60"/>
      <c r="JGP28" s="60"/>
      <c r="JGR28" s="60"/>
      <c r="JGT28" s="60"/>
      <c r="JGV28" s="60"/>
      <c r="JGX28" s="60"/>
      <c r="JGZ28" s="60"/>
      <c r="JHB28" s="60"/>
      <c r="JHD28" s="60"/>
      <c r="JHF28" s="60"/>
      <c r="JHH28" s="60"/>
      <c r="JHJ28" s="60"/>
      <c r="JHL28" s="60"/>
      <c r="JHN28" s="60"/>
      <c r="JHP28" s="60"/>
      <c r="JHR28" s="60"/>
      <c r="JHT28" s="60"/>
      <c r="JHV28" s="60"/>
      <c r="JHX28" s="60"/>
      <c r="JHZ28" s="60"/>
      <c r="JIB28" s="60"/>
      <c r="JID28" s="60"/>
      <c r="JIF28" s="60"/>
      <c r="JIH28" s="60"/>
      <c r="JIJ28" s="60"/>
      <c r="JIL28" s="60"/>
      <c r="JIN28" s="60"/>
      <c r="JIP28" s="60"/>
      <c r="JIR28" s="60"/>
      <c r="JIT28" s="60"/>
      <c r="JIV28" s="60"/>
      <c r="JIX28" s="60"/>
      <c r="JIZ28" s="60"/>
      <c r="JJB28" s="60"/>
      <c r="JJD28" s="60"/>
      <c r="JJF28" s="60"/>
      <c r="JJH28" s="60"/>
      <c r="JJJ28" s="60"/>
      <c r="JJL28" s="60"/>
      <c r="JJN28" s="60"/>
      <c r="JJP28" s="60"/>
      <c r="JJR28" s="60"/>
      <c r="JJT28" s="60"/>
      <c r="JJV28" s="60"/>
      <c r="JJX28" s="60"/>
      <c r="JJZ28" s="60"/>
      <c r="JKB28" s="60"/>
      <c r="JKD28" s="60"/>
      <c r="JKF28" s="60"/>
      <c r="JKH28" s="60"/>
      <c r="JKJ28" s="60"/>
      <c r="JKL28" s="60"/>
      <c r="JKN28" s="60"/>
      <c r="JKP28" s="60"/>
      <c r="JKR28" s="60"/>
      <c r="JKT28" s="60"/>
      <c r="JKV28" s="60"/>
      <c r="JKX28" s="60"/>
      <c r="JKZ28" s="60"/>
      <c r="JLB28" s="60"/>
      <c r="JLD28" s="60"/>
      <c r="JLF28" s="60"/>
      <c r="JLH28" s="60"/>
      <c r="JLJ28" s="60"/>
      <c r="JLL28" s="60"/>
      <c r="JLN28" s="60"/>
      <c r="JLP28" s="60"/>
      <c r="JLR28" s="60"/>
      <c r="JLT28" s="60"/>
      <c r="JLV28" s="60"/>
      <c r="JLX28" s="60"/>
      <c r="JLZ28" s="60"/>
      <c r="JMB28" s="60"/>
      <c r="JMD28" s="60"/>
      <c r="JMF28" s="60"/>
      <c r="JMH28" s="60"/>
      <c r="JMJ28" s="60"/>
      <c r="JML28" s="60"/>
      <c r="JMN28" s="60"/>
      <c r="JMP28" s="60"/>
      <c r="JMR28" s="60"/>
      <c r="JMT28" s="60"/>
      <c r="JMV28" s="60"/>
      <c r="JMX28" s="60"/>
      <c r="JMZ28" s="60"/>
      <c r="JNB28" s="60"/>
      <c r="JND28" s="60"/>
      <c r="JNF28" s="60"/>
      <c r="JNH28" s="60"/>
      <c r="JNJ28" s="60"/>
      <c r="JNL28" s="60"/>
      <c r="JNN28" s="60"/>
      <c r="JNP28" s="60"/>
      <c r="JNR28" s="60"/>
      <c r="JNT28" s="60"/>
      <c r="JNV28" s="60"/>
      <c r="JNX28" s="60"/>
      <c r="JNZ28" s="60"/>
      <c r="JOB28" s="60"/>
      <c r="JOD28" s="60"/>
      <c r="JOF28" s="60"/>
      <c r="JOH28" s="60"/>
      <c r="JOJ28" s="60"/>
      <c r="JOL28" s="60"/>
      <c r="JON28" s="60"/>
      <c r="JOP28" s="60"/>
      <c r="JOR28" s="60"/>
      <c r="JOT28" s="60"/>
      <c r="JOV28" s="60"/>
      <c r="JOX28" s="60"/>
      <c r="JOZ28" s="60"/>
      <c r="JPB28" s="60"/>
      <c r="JPD28" s="60"/>
      <c r="JPF28" s="60"/>
      <c r="JPH28" s="60"/>
      <c r="JPJ28" s="60"/>
      <c r="JPL28" s="60"/>
      <c r="JPN28" s="60"/>
      <c r="JPP28" s="60"/>
      <c r="JPR28" s="60"/>
      <c r="JPT28" s="60"/>
      <c r="JPV28" s="60"/>
      <c r="JPX28" s="60"/>
      <c r="JPZ28" s="60"/>
      <c r="JQB28" s="60"/>
      <c r="JQD28" s="60"/>
      <c r="JQF28" s="60"/>
      <c r="JQH28" s="60"/>
      <c r="JQJ28" s="60"/>
      <c r="JQL28" s="60"/>
      <c r="JQN28" s="60"/>
      <c r="JQP28" s="60"/>
      <c r="JQR28" s="60"/>
      <c r="JQT28" s="60"/>
      <c r="JQV28" s="60"/>
      <c r="JQX28" s="60"/>
      <c r="JQZ28" s="60"/>
      <c r="JRB28" s="60"/>
      <c r="JRD28" s="60"/>
      <c r="JRF28" s="60"/>
      <c r="JRH28" s="60"/>
      <c r="JRJ28" s="60"/>
      <c r="JRL28" s="60"/>
      <c r="JRN28" s="60"/>
      <c r="JRP28" s="60"/>
      <c r="JRR28" s="60"/>
      <c r="JRT28" s="60"/>
      <c r="JRV28" s="60"/>
      <c r="JRX28" s="60"/>
      <c r="JRZ28" s="60"/>
      <c r="JSB28" s="60"/>
      <c r="JSD28" s="60"/>
      <c r="JSF28" s="60"/>
      <c r="JSH28" s="60"/>
      <c r="JSJ28" s="60"/>
      <c r="JSL28" s="60"/>
      <c r="JSN28" s="60"/>
      <c r="JSP28" s="60"/>
      <c r="JSR28" s="60"/>
      <c r="JST28" s="60"/>
      <c r="JSV28" s="60"/>
      <c r="JSX28" s="60"/>
      <c r="JSZ28" s="60"/>
      <c r="JTB28" s="60"/>
      <c r="JTD28" s="60"/>
      <c r="JTF28" s="60"/>
      <c r="JTH28" s="60"/>
      <c r="JTJ28" s="60"/>
      <c r="JTL28" s="60"/>
      <c r="JTN28" s="60"/>
      <c r="JTP28" s="60"/>
      <c r="JTR28" s="60"/>
      <c r="JTT28" s="60"/>
      <c r="JTV28" s="60"/>
      <c r="JTX28" s="60"/>
      <c r="JTZ28" s="60"/>
      <c r="JUB28" s="60"/>
      <c r="JUD28" s="60"/>
      <c r="JUF28" s="60"/>
      <c r="JUH28" s="60"/>
      <c r="JUJ28" s="60"/>
      <c r="JUL28" s="60"/>
      <c r="JUN28" s="60"/>
      <c r="JUP28" s="60"/>
      <c r="JUR28" s="60"/>
      <c r="JUT28" s="60"/>
      <c r="JUV28" s="60"/>
      <c r="JUX28" s="60"/>
      <c r="JUZ28" s="60"/>
      <c r="JVB28" s="60"/>
      <c r="JVD28" s="60"/>
      <c r="JVF28" s="60"/>
      <c r="JVH28" s="60"/>
      <c r="JVJ28" s="60"/>
      <c r="JVL28" s="60"/>
      <c r="JVN28" s="60"/>
      <c r="JVP28" s="60"/>
      <c r="JVR28" s="60"/>
      <c r="JVT28" s="60"/>
      <c r="JVV28" s="60"/>
      <c r="JVX28" s="60"/>
      <c r="JVZ28" s="60"/>
      <c r="JWB28" s="60"/>
      <c r="JWD28" s="60"/>
      <c r="JWF28" s="60"/>
      <c r="JWH28" s="60"/>
      <c r="JWJ28" s="60"/>
      <c r="JWL28" s="60"/>
      <c r="JWN28" s="60"/>
      <c r="JWP28" s="60"/>
      <c r="JWR28" s="60"/>
      <c r="JWT28" s="60"/>
      <c r="JWV28" s="60"/>
      <c r="JWX28" s="60"/>
      <c r="JWZ28" s="60"/>
      <c r="JXB28" s="60"/>
      <c r="JXD28" s="60"/>
      <c r="JXF28" s="60"/>
      <c r="JXH28" s="60"/>
      <c r="JXJ28" s="60"/>
      <c r="JXL28" s="60"/>
      <c r="JXN28" s="60"/>
      <c r="JXP28" s="60"/>
      <c r="JXR28" s="60"/>
      <c r="JXT28" s="60"/>
      <c r="JXV28" s="60"/>
      <c r="JXX28" s="60"/>
      <c r="JXZ28" s="60"/>
      <c r="JYB28" s="60"/>
      <c r="JYD28" s="60"/>
      <c r="JYF28" s="60"/>
      <c r="JYH28" s="60"/>
      <c r="JYJ28" s="60"/>
      <c r="JYL28" s="60"/>
      <c r="JYN28" s="60"/>
      <c r="JYP28" s="60"/>
      <c r="JYR28" s="60"/>
      <c r="JYT28" s="60"/>
      <c r="JYV28" s="60"/>
      <c r="JYX28" s="60"/>
      <c r="JYZ28" s="60"/>
      <c r="JZB28" s="60"/>
      <c r="JZD28" s="60"/>
      <c r="JZF28" s="60"/>
      <c r="JZH28" s="60"/>
      <c r="JZJ28" s="60"/>
      <c r="JZL28" s="60"/>
      <c r="JZN28" s="60"/>
      <c r="JZP28" s="60"/>
      <c r="JZR28" s="60"/>
      <c r="JZT28" s="60"/>
      <c r="JZV28" s="60"/>
      <c r="JZX28" s="60"/>
      <c r="JZZ28" s="60"/>
      <c r="KAB28" s="60"/>
      <c r="KAD28" s="60"/>
      <c r="KAF28" s="60"/>
      <c r="KAH28" s="60"/>
      <c r="KAJ28" s="60"/>
      <c r="KAL28" s="60"/>
      <c r="KAN28" s="60"/>
      <c r="KAP28" s="60"/>
      <c r="KAR28" s="60"/>
      <c r="KAT28" s="60"/>
      <c r="KAV28" s="60"/>
      <c r="KAX28" s="60"/>
      <c r="KAZ28" s="60"/>
      <c r="KBB28" s="60"/>
      <c r="KBD28" s="60"/>
      <c r="KBF28" s="60"/>
      <c r="KBH28" s="60"/>
      <c r="KBJ28" s="60"/>
      <c r="KBL28" s="60"/>
      <c r="KBN28" s="60"/>
      <c r="KBP28" s="60"/>
      <c r="KBR28" s="60"/>
      <c r="KBT28" s="60"/>
      <c r="KBV28" s="60"/>
      <c r="KBX28" s="60"/>
      <c r="KBZ28" s="60"/>
      <c r="KCB28" s="60"/>
      <c r="KCD28" s="60"/>
      <c r="KCF28" s="60"/>
      <c r="KCH28" s="60"/>
      <c r="KCJ28" s="60"/>
      <c r="KCL28" s="60"/>
      <c r="KCN28" s="60"/>
      <c r="KCP28" s="60"/>
      <c r="KCR28" s="60"/>
      <c r="KCT28" s="60"/>
      <c r="KCV28" s="60"/>
      <c r="KCX28" s="60"/>
      <c r="KCZ28" s="60"/>
      <c r="KDB28" s="60"/>
      <c r="KDD28" s="60"/>
      <c r="KDF28" s="60"/>
      <c r="KDH28" s="60"/>
      <c r="KDJ28" s="60"/>
      <c r="KDL28" s="60"/>
      <c r="KDN28" s="60"/>
      <c r="KDP28" s="60"/>
      <c r="KDR28" s="60"/>
      <c r="KDT28" s="60"/>
      <c r="KDV28" s="60"/>
      <c r="KDX28" s="60"/>
      <c r="KDZ28" s="60"/>
      <c r="KEB28" s="60"/>
      <c r="KED28" s="60"/>
      <c r="KEF28" s="60"/>
      <c r="KEH28" s="60"/>
      <c r="KEJ28" s="60"/>
      <c r="KEL28" s="60"/>
      <c r="KEN28" s="60"/>
      <c r="KEP28" s="60"/>
      <c r="KER28" s="60"/>
      <c r="KET28" s="60"/>
      <c r="KEV28" s="60"/>
      <c r="KEX28" s="60"/>
      <c r="KEZ28" s="60"/>
      <c r="KFB28" s="60"/>
      <c r="KFD28" s="60"/>
      <c r="KFF28" s="60"/>
      <c r="KFH28" s="60"/>
      <c r="KFJ28" s="60"/>
      <c r="KFL28" s="60"/>
      <c r="KFN28" s="60"/>
      <c r="KFP28" s="60"/>
      <c r="KFR28" s="60"/>
      <c r="KFT28" s="60"/>
      <c r="KFV28" s="60"/>
      <c r="KFX28" s="60"/>
      <c r="KFZ28" s="60"/>
      <c r="KGB28" s="60"/>
      <c r="KGD28" s="60"/>
      <c r="KGF28" s="60"/>
      <c r="KGH28" s="60"/>
      <c r="KGJ28" s="60"/>
      <c r="KGL28" s="60"/>
      <c r="KGN28" s="60"/>
      <c r="KGP28" s="60"/>
      <c r="KGR28" s="60"/>
      <c r="KGT28" s="60"/>
      <c r="KGV28" s="60"/>
      <c r="KGX28" s="60"/>
      <c r="KGZ28" s="60"/>
      <c r="KHB28" s="60"/>
      <c r="KHD28" s="60"/>
      <c r="KHF28" s="60"/>
      <c r="KHH28" s="60"/>
      <c r="KHJ28" s="60"/>
      <c r="KHL28" s="60"/>
      <c r="KHN28" s="60"/>
      <c r="KHP28" s="60"/>
      <c r="KHR28" s="60"/>
      <c r="KHT28" s="60"/>
      <c r="KHV28" s="60"/>
      <c r="KHX28" s="60"/>
      <c r="KHZ28" s="60"/>
      <c r="KIB28" s="60"/>
      <c r="KID28" s="60"/>
      <c r="KIF28" s="60"/>
      <c r="KIH28" s="60"/>
      <c r="KIJ28" s="60"/>
      <c r="KIL28" s="60"/>
      <c r="KIN28" s="60"/>
      <c r="KIP28" s="60"/>
      <c r="KIR28" s="60"/>
      <c r="KIT28" s="60"/>
      <c r="KIV28" s="60"/>
      <c r="KIX28" s="60"/>
      <c r="KIZ28" s="60"/>
      <c r="KJB28" s="60"/>
      <c r="KJD28" s="60"/>
      <c r="KJF28" s="60"/>
      <c r="KJH28" s="60"/>
      <c r="KJJ28" s="60"/>
      <c r="KJL28" s="60"/>
      <c r="KJN28" s="60"/>
      <c r="KJP28" s="60"/>
      <c r="KJR28" s="60"/>
      <c r="KJT28" s="60"/>
      <c r="KJV28" s="60"/>
      <c r="KJX28" s="60"/>
      <c r="KJZ28" s="60"/>
      <c r="KKB28" s="60"/>
      <c r="KKD28" s="60"/>
      <c r="KKF28" s="60"/>
      <c r="KKH28" s="60"/>
      <c r="KKJ28" s="60"/>
      <c r="KKL28" s="60"/>
      <c r="KKN28" s="60"/>
      <c r="KKP28" s="60"/>
      <c r="KKR28" s="60"/>
      <c r="KKT28" s="60"/>
      <c r="KKV28" s="60"/>
      <c r="KKX28" s="60"/>
      <c r="KKZ28" s="60"/>
      <c r="KLB28" s="60"/>
      <c r="KLD28" s="60"/>
      <c r="KLF28" s="60"/>
      <c r="KLH28" s="60"/>
      <c r="KLJ28" s="60"/>
      <c r="KLL28" s="60"/>
      <c r="KLN28" s="60"/>
      <c r="KLP28" s="60"/>
      <c r="KLR28" s="60"/>
      <c r="KLT28" s="60"/>
      <c r="KLV28" s="60"/>
      <c r="KLX28" s="60"/>
      <c r="KLZ28" s="60"/>
      <c r="KMB28" s="60"/>
      <c r="KMD28" s="60"/>
      <c r="KMF28" s="60"/>
      <c r="KMH28" s="60"/>
      <c r="KMJ28" s="60"/>
      <c r="KML28" s="60"/>
      <c r="KMN28" s="60"/>
      <c r="KMP28" s="60"/>
      <c r="KMR28" s="60"/>
      <c r="KMT28" s="60"/>
      <c r="KMV28" s="60"/>
      <c r="KMX28" s="60"/>
      <c r="KMZ28" s="60"/>
      <c r="KNB28" s="60"/>
      <c r="KND28" s="60"/>
      <c r="KNF28" s="60"/>
      <c r="KNH28" s="60"/>
      <c r="KNJ28" s="60"/>
      <c r="KNL28" s="60"/>
      <c r="KNN28" s="60"/>
      <c r="KNP28" s="60"/>
      <c r="KNR28" s="60"/>
      <c r="KNT28" s="60"/>
      <c r="KNV28" s="60"/>
      <c r="KNX28" s="60"/>
      <c r="KNZ28" s="60"/>
      <c r="KOB28" s="60"/>
      <c r="KOD28" s="60"/>
      <c r="KOF28" s="60"/>
      <c r="KOH28" s="60"/>
      <c r="KOJ28" s="60"/>
      <c r="KOL28" s="60"/>
      <c r="KON28" s="60"/>
      <c r="KOP28" s="60"/>
      <c r="KOR28" s="60"/>
      <c r="KOT28" s="60"/>
      <c r="KOV28" s="60"/>
      <c r="KOX28" s="60"/>
      <c r="KOZ28" s="60"/>
      <c r="KPB28" s="60"/>
      <c r="KPD28" s="60"/>
      <c r="KPF28" s="60"/>
      <c r="KPH28" s="60"/>
      <c r="KPJ28" s="60"/>
      <c r="KPL28" s="60"/>
      <c r="KPN28" s="60"/>
      <c r="KPP28" s="60"/>
      <c r="KPR28" s="60"/>
      <c r="KPT28" s="60"/>
      <c r="KPV28" s="60"/>
      <c r="KPX28" s="60"/>
      <c r="KPZ28" s="60"/>
      <c r="KQB28" s="60"/>
      <c r="KQD28" s="60"/>
      <c r="KQF28" s="60"/>
      <c r="KQH28" s="60"/>
      <c r="KQJ28" s="60"/>
      <c r="KQL28" s="60"/>
      <c r="KQN28" s="60"/>
      <c r="KQP28" s="60"/>
      <c r="KQR28" s="60"/>
      <c r="KQT28" s="60"/>
      <c r="KQV28" s="60"/>
      <c r="KQX28" s="60"/>
      <c r="KQZ28" s="60"/>
      <c r="KRB28" s="60"/>
      <c r="KRD28" s="60"/>
      <c r="KRF28" s="60"/>
      <c r="KRH28" s="60"/>
      <c r="KRJ28" s="60"/>
      <c r="KRL28" s="60"/>
      <c r="KRN28" s="60"/>
      <c r="KRP28" s="60"/>
      <c r="KRR28" s="60"/>
      <c r="KRT28" s="60"/>
      <c r="KRV28" s="60"/>
      <c r="KRX28" s="60"/>
      <c r="KRZ28" s="60"/>
      <c r="KSB28" s="60"/>
      <c r="KSD28" s="60"/>
      <c r="KSF28" s="60"/>
      <c r="KSH28" s="60"/>
      <c r="KSJ28" s="60"/>
      <c r="KSL28" s="60"/>
      <c r="KSN28" s="60"/>
      <c r="KSP28" s="60"/>
      <c r="KSR28" s="60"/>
      <c r="KST28" s="60"/>
      <c r="KSV28" s="60"/>
      <c r="KSX28" s="60"/>
      <c r="KSZ28" s="60"/>
      <c r="KTB28" s="60"/>
      <c r="KTD28" s="60"/>
      <c r="KTF28" s="60"/>
      <c r="KTH28" s="60"/>
      <c r="KTJ28" s="60"/>
      <c r="KTL28" s="60"/>
      <c r="KTN28" s="60"/>
      <c r="KTP28" s="60"/>
      <c r="KTR28" s="60"/>
      <c r="KTT28" s="60"/>
      <c r="KTV28" s="60"/>
      <c r="KTX28" s="60"/>
      <c r="KTZ28" s="60"/>
      <c r="KUB28" s="60"/>
      <c r="KUD28" s="60"/>
      <c r="KUF28" s="60"/>
      <c r="KUH28" s="60"/>
      <c r="KUJ28" s="60"/>
      <c r="KUL28" s="60"/>
      <c r="KUN28" s="60"/>
      <c r="KUP28" s="60"/>
      <c r="KUR28" s="60"/>
      <c r="KUT28" s="60"/>
      <c r="KUV28" s="60"/>
      <c r="KUX28" s="60"/>
      <c r="KUZ28" s="60"/>
      <c r="KVB28" s="60"/>
      <c r="KVD28" s="60"/>
      <c r="KVF28" s="60"/>
      <c r="KVH28" s="60"/>
      <c r="KVJ28" s="60"/>
      <c r="KVL28" s="60"/>
      <c r="KVN28" s="60"/>
      <c r="KVP28" s="60"/>
      <c r="KVR28" s="60"/>
      <c r="KVT28" s="60"/>
      <c r="KVV28" s="60"/>
      <c r="KVX28" s="60"/>
      <c r="KVZ28" s="60"/>
      <c r="KWB28" s="60"/>
      <c r="KWD28" s="60"/>
      <c r="KWF28" s="60"/>
      <c r="KWH28" s="60"/>
      <c r="KWJ28" s="60"/>
      <c r="KWL28" s="60"/>
      <c r="KWN28" s="60"/>
      <c r="KWP28" s="60"/>
      <c r="KWR28" s="60"/>
      <c r="KWT28" s="60"/>
      <c r="KWV28" s="60"/>
      <c r="KWX28" s="60"/>
      <c r="KWZ28" s="60"/>
      <c r="KXB28" s="60"/>
      <c r="KXD28" s="60"/>
      <c r="KXF28" s="60"/>
      <c r="KXH28" s="60"/>
      <c r="KXJ28" s="60"/>
      <c r="KXL28" s="60"/>
      <c r="KXN28" s="60"/>
      <c r="KXP28" s="60"/>
      <c r="KXR28" s="60"/>
      <c r="KXT28" s="60"/>
      <c r="KXV28" s="60"/>
      <c r="KXX28" s="60"/>
      <c r="KXZ28" s="60"/>
      <c r="KYB28" s="60"/>
      <c r="KYD28" s="60"/>
      <c r="KYF28" s="60"/>
      <c r="KYH28" s="60"/>
      <c r="KYJ28" s="60"/>
      <c r="KYL28" s="60"/>
      <c r="KYN28" s="60"/>
      <c r="KYP28" s="60"/>
      <c r="KYR28" s="60"/>
      <c r="KYT28" s="60"/>
      <c r="KYV28" s="60"/>
      <c r="KYX28" s="60"/>
      <c r="KYZ28" s="60"/>
      <c r="KZB28" s="60"/>
      <c r="KZD28" s="60"/>
      <c r="KZF28" s="60"/>
      <c r="KZH28" s="60"/>
      <c r="KZJ28" s="60"/>
      <c r="KZL28" s="60"/>
      <c r="KZN28" s="60"/>
      <c r="KZP28" s="60"/>
      <c r="KZR28" s="60"/>
      <c r="KZT28" s="60"/>
      <c r="KZV28" s="60"/>
      <c r="KZX28" s="60"/>
      <c r="KZZ28" s="60"/>
      <c r="LAB28" s="60"/>
      <c r="LAD28" s="60"/>
      <c r="LAF28" s="60"/>
      <c r="LAH28" s="60"/>
      <c r="LAJ28" s="60"/>
      <c r="LAL28" s="60"/>
      <c r="LAN28" s="60"/>
      <c r="LAP28" s="60"/>
      <c r="LAR28" s="60"/>
      <c r="LAT28" s="60"/>
      <c r="LAV28" s="60"/>
      <c r="LAX28" s="60"/>
      <c r="LAZ28" s="60"/>
      <c r="LBB28" s="60"/>
      <c r="LBD28" s="60"/>
      <c r="LBF28" s="60"/>
      <c r="LBH28" s="60"/>
      <c r="LBJ28" s="60"/>
      <c r="LBL28" s="60"/>
      <c r="LBN28" s="60"/>
      <c r="LBP28" s="60"/>
      <c r="LBR28" s="60"/>
      <c r="LBT28" s="60"/>
      <c r="LBV28" s="60"/>
      <c r="LBX28" s="60"/>
      <c r="LBZ28" s="60"/>
      <c r="LCB28" s="60"/>
      <c r="LCD28" s="60"/>
      <c r="LCF28" s="60"/>
      <c r="LCH28" s="60"/>
      <c r="LCJ28" s="60"/>
      <c r="LCL28" s="60"/>
      <c r="LCN28" s="60"/>
      <c r="LCP28" s="60"/>
      <c r="LCR28" s="60"/>
      <c r="LCT28" s="60"/>
      <c r="LCV28" s="60"/>
      <c r="LCX28" s="60"/>
      <c r="LCZ28" s="60"/>
      <c r="LDB28" s="60"/>
      <c r="LDD28" s="60"/>
      <c r="LDF28" s="60"/>
      <c r="LDH28" s="60"/>
      <c r="LDJ28" s="60"/>
      <c r="LDL28" s="60"/>
      <c r="LDN28" s="60"/>
      <c r="LDP28" s="60"/>
      <c r="LDR28" s="60"/>
      <c r="LDT28" s="60"/>
      <c r="LDV28" s="60"/>
      <c r="LDX28" s="60"/>
      <c r="LDZ28" s="60"/>
      <c r="LEB28" s="60"/>
      <c r="LED28" s="60"/>
      <c r="LEF28" s="60"/>
      <c r="LEH28" s="60"/>
      <c r="LEJ28" s="60"/>
      <c r="LEL28" s="60"/>
      <c r="LEN28" s="60"/>
      <c r="LEP28" s="60"/>
      <c r="LER28" s="60"/>
      <c r="LET28" s="60"/>
      <c r="LEV28" s="60"/>
      <c r="LEX28" s="60"/>
      <c r="LEZ28" s="60"/>
      <c r="LFB28" s="60"/>
      <c r="LFD28" s="60"/>
      <c r="LFF28" s="60"/>
      <c r="LFH28" s="60"/>
      <c r="LFJ28" s="60"/>
      <c r="LFL28" s="60"/>
      <c r="LFN28" s="60"/>
      <c r="LFP28" s="60"/>
      <c r="LFR28" s="60"/>
      <c r="LFT28" s="60"/>
      <c r="LFV28" s="60"/>
      <c r="LFX28" s="60"/>
      <c r="LFZ28" s="60"/>
      <c r="LGB28" s="60"/>
      <c r="LGD28" s="60"/>
      <c r="LGF28" s="60"/>
      <c r="LGH28" s="60"/>
      <c r="LGJ28" s="60"/>
      <c r="LGL28" s="60"/>
      <c r="LGN28" s="60"/>
      <c r="LGP28" s="60"/>
      <c r="LGR28" s="60"/>
      <c r="LGT28" s="60"/>
      <c r="LGV28" s="60"/>
      <c r="LGX28" s="60"/>
      <c r="LGZ28" s="60"/>
      <c r="LHB28" s="60"/>
      <c r="LHD28" s="60"/>
      <c r="LHF28" s="60"/>
      <c r="LHH28" s="60"/>
      <c r="LHJ28" s="60"/>
      <c r="LHL28" s="60"/>
      <c r="LHN28" s="60"/>
      <c r="LHP28" s="60"/>
      <c r="LHR28" s="60"/>
      <c r="LHT28" s="60"/>
      <c r="LHV28" s="60"/>
      <c r="LHX28" s="60"/>
      <c r="LHZ28" s="60"/>
      <c r="LIB28" s="60"/>
      <c r="LID28" s="60"/>
      <c r="LIF28" s="60"/>
      <c r="LIH28" s="60"/>
      <c r="LIJ28" s="60"/>
      <c r="LIL28" s="60"/>
      <c r="LIN28" s="60"/>
      <c r="LIP28" s="60"/>
      <c r="LIR28" s="60"/>
      <c r="LIT28" s="60"/>
      <c r="LIV28" s="60"/>
      <c r="LIX28" s="60"/>
      <c r="LIZ28" s="60"/>
      <c r="LJB28" s="60"/>
      <c r="LJD28" s="60"/>
      <c r="LJF28" s="60"/>
      <c r="LJH28" s="60"/>
      <c r="LJJ28" s="60"/>
      <c r="LJL28" s="60"/>
      <c r="LJN28" s="60"/>
      <c r="LJP28" s="60"/>
      <c r="LJR28" s="60"/>
      <c r="LJT28" s="60"/>
      <c r="LJV28" s="60"/>
      <c r="LJX28" s="60"/>
      <c r="LJZ28" s="60"/>
      <c r="LKB28" s="60"/>
      <c r="LKD28" s="60"/>
      <c r="LKF28" s="60"/>
      <c r="LKH28" s="60"/>
      <c r="LKJ28" s="60"/>
      <c r="LKL28" s="60"/>
      <c r="LKN28" s="60"/>
      <c r="LKP28" s="60"/>
      <c r="LKR28" s="60"/>
      <c r="LKT28" s="60"/>
      <c r="LKV28" s="60"/>
      <c r="LKX28" s="60"/>
      <c r="LKZ28" s="60"/>
      <c r="LLB28" s="60"/>
      <c r="LLD28" s="60"/>
      <c r="LLF28" s="60"/>
      <c r="LLH28" s="60"/>
      <c r="LLJ28" s="60"/>
      <c r="LLL28" s="60"/>
      <c r="LLN28" s="60"/>
      <c r="LLP28" s="60"/>
      <c r="LLR28" s="60"/>
      <c r="LLT28" s="60"/>
      <c r="LLV28" s="60"/>
      <c r="LLX28" s="60"/>
      <c r="LLZ28" s="60"/>
      <c r="LMB28" s="60"/>
      <c r="LMD28" s="60"/>
      <c r="LMF28" s="60"/>
      <c r="LMH28" s="60"/>
      <c r="LMJ28" s="60"/>
      <c r="LML28" s="60"/>
      <c r="LMN28" s="60"/>
      <c r="LMP28" s="60"/>
      <c r="LMR28" s="60"/>
      <c r="LMT28" s="60"/>
      <c r="LMV28" s="60"/>
      <c r="LMX28" s="60"/>
      <c r="LMZ28" s="60"/>
      <c r="LNB28" s="60"/>
      <c r="LND28" s="60"/>
      <c r="LNF28" s="60"/>
      <c r="LNH28" s="60"/>
      <c r="LNJ28" s="60"/>
      <c r="LNL28" s="60"/>
      <c r="LNN28" s="60"/>
      <c r="LNP28" s="60"/>
      <c r="LNR28" s="60"/>
      <c r="LNT28" s="60"/>
      <c r="LNV28" s="60"/>
      <c r="LNX28" s="60"/>
      <c r="LNZ28" s="60"/>
      <c r="LOB28" s="60"/>
      <c r="LOD28" s="60"/>
      <c r="LOF28" s="60"/>
      <c r="LOH28" s="60"/>
      <c r="LOJ28" s="60"/>
      <c r="LOL28" s="60"/>
      <c r="LON28" s="60"/>
      <c r="LOP28" s="60"/>
      <c r="LOR28" s="60"/>
      <c r="LOT28" s="60"/>
      <c r="LOV28" s="60"/>
      <c r="LOX28" s="60"/>
      <c r="LOZ28" s="60"/>
      <c r="LPB28" s="60"/>
      <c r="LPD28" s="60"/>
      <c r="LPF28" s="60"/>
      <c r="LPH28" s="60"/>
      <c r="LPJ28" s="60"/>
      <c r="LPL28" s="60"/>
      <c r="LPN28" s="60"/>
      <c r="LPP28" s="60"/>
      <c r="LPR28" s="60"/>
      <c r="LPT28" s="60"/>
      <c r="LPV28" s="60"/>
      <c r="LPX28" s="60"/>
      <c r="LPZ28" s="60"/>
      <c r="LQB28" s="60"/>
      <c r="LQD28" s="60"/>
      <c r="LQF28" s="60"/>
      <c r="LQH28" s="60"/>
      <c r="LQJ28" s="60"/>
      <c r="LQL28" s="60"/>
      <c r="LQN28" s="60"/>
      <c r="LQP28" s="60"/>
      <c r="LQR28" s="60"/>
      <c r="LQT28" s="60"/>
      <c r="LQV28" s="60"/>
      <c r="LQX28" s="60"/>
      <c r="LQZ28" s="60"/>
      <c r="LRB28" s="60"/>
      <c r="LRD28" s="60"/>
      <c r="LRF28" s="60"/>
      <c r="LRH28" s="60"/>
      <c r="LRJ28" s="60"/>
      <c r="LRL28" s="60"/>
      <c r="LRN28" s="60"/>
      <c r="LRP28" s="60"/>
      <c r="LRR28" s="60"/>
      <c r="LRT28" s="60"/>
      <c r="LRV28" s="60"/>
      <c r="LRX28" s="60"/>
      <c r="LRZ28" s="60"/>
      <c r="LSB28" s="60"/>
      <c r="LSD28" s="60"/>
      <c r="LSF28" s="60"/>
      <c r="LSH28" s="60"/>
      <c r="LSJ28" s="60"/>
      <c r="LSL28" s="60"/>
      <c r="LSN28" s="60"/>
      <c r="LSP28" s="60"/>
      <c r="LSR28" s="60"/>
      <c r="LST28" s="60"/>
      <c r="LSV28" s="60"/>
      <c r="LSX28" s="60"/>
      <c r="LSZ28" s="60"/>
      <c r="LTB28" s="60"/>
      <c r="LTD28" s="60"/>
      <c r="LTF28" s="60"/>
      <c r="LTH28" s="60"/>
      <c r="LTJ28" s="60"/>
      <c r="LTL28" s="60"/>
      <c r="LTN28" s="60"/>
      <c r="LTP28" s="60"/>
      <c r="LTR28" s="60"/>
      <c r="LTT28" s="60"/>
      <c r="LTV28" s="60"/>
      <c r="LTX28" s="60"/>
      <c r="LTZ28" s="60"/>
      <c r="LUB28" s="60"/>
      <c r="LUD28" s="60"/>
      <c r="LUF28" s="60"/>
      <c r="LUH28" s="60"/>
      <c r="LUJ28" s="60"/>
      <c r="LUL28" s="60"/>
      <c r="LUN28" s="60"/>
      <c r="LUP28" s="60"/>
      <c r="LUR28" s="60"/>
      <c r="LUT28" s="60"/>
      <c r="LUV28" s="60"/>
      <c r="LUX28" s="60"/>
      <c r="LUZ28" s="60"/>
      <c r="LVB28" s="60"/>
      <c r="LVD28" s="60"/>
      <c r="LVF28" s="60"/>
      <c r="LVH28" s="60"/>
      <c r="LVJ28" s="60"/>
      <c r="LVL28" s="60"/>
      <c r="LVN28" s="60"/>
      <c r="LVP28" s="60"/>
      <c r="LVR28" s="60"/>
      <c r="LVT28" s="60"/>
      <c r="LVV28" s="60"/>
      <c r="LVX28" s="60"/>
      <c r="LVZ28" s="60"/>
      <c r="LWB28" s="60"/>
      <c r="LWD28" s="60"/>
      <c r="LWF28" s="60"/>
      <c r="LWH28" s="60"/>
      <c r="LWJ28" s="60"/>
      <c r="LWL28" s="60"/>
      <c r="LWN28" s="60"/>
      <c r="LWP28" s="60"/>
      <c r="LWR28" s="60"/>
      <c r="LWT28" s="60"/>
      <c r="LWV28" s="60"/>
      <c r="LWX28" s="60"/>
      <c r="LWZ28" s="60"/>
      <c r="LXB28" s="60"/>
      <c r="LXD28" s="60"/>
      <c r="LXF28" s="60"/>
      <c r="LXH28" s="60"/>
      <c r="LXJ28" s="60"/>
      <c r="LXL28" s="60"/>
      <c r="LXN28" s="60"/>
      <c r="LXP28" s="60"/>
      <c r="LXR28" s="60"/>
      <c r="LXT28" s="60"/>
      <c r="LXV28" s="60"/>
      <c r="LXX28" s="60"/>
      <c r="LXZ28" s="60"/>
      <c r="LYB28" s="60"/>
      <c r="LYD28" s="60"/>
      <c r="LYF28" s="60"/>
      <c r="LYH28" s="60"/>
      <c r="LYJ28" s="60"/>
      <c r="LYL28" s="60"/>
      <c r="LYN28" s="60"/>
      <c r="LYP28" s="60"/>
      <c r="LYR28" s="60"/>
      <c r="LYT28" s="60"/>
      <c r="LYV28" s="60"/>
      <c r="LYX28" s="60"/>
      <c r="LYZ28" s="60"/>
      <c r="LZB28" s="60"/>
      <c r="LZD28" s="60"/>
      <c r="LZF28" s="60"/>
      <c r="LZH28" s="60"/>
      <c r="LZJ28" s="60"/>
      <c r="LZL28" s="60"/>
      <c r="LZN28" s="60"/>
      <c r="LZP28" s="60"/>
      <c r="LZR28" s="60"/>
      <c r="LZT28" s="60"/>
      <c r="LZV28" s="60"/>
      <c r="LZX28" s="60"/>
      <c r="LZZ28" s="60"/>
      <c r="MAB28" s="60"/>
      <c r="MAD28" s="60"/>
      <c r="MAF28" s="60"/>
      <c r="MAH28" s="60"/>
      <c r="MAJ28" s="60"/>
      <c r="MAL28" s="60"/>
      <c r="MAN28" s="60"/>
      <c r="MAP28" s="60"/>
      <c r="MAR28" s="60"/>
      <c r="MAT28" s="60"/>
      <c r="MAV28" s="60"/>
      <c r="MAX28" s="60"/>
      <c r="MAZ28" s="60"/>
      <c r="MBB28" s="60"/>
      <c r="MBD28" s="60"/>
      <c r="MBF28" s="60"/>
      <c r="MBH28" s="60"/>
      <c r="MBJ28" s="60"/>
      <c r="MBL28" s="60"/>
      <c r="MBN28" s="60"/>
      <c r="MBP28" s="60"/>
      <c r="MBR28" s="60"/>
      <c r="MBT28" s="60"/>
      <c r="MBV28" s="60"/>
      <c r="MBX28" s="60"/>
      <c r="MBZ28" s="60"/>
      <c r="MCB28" s="60"/>
      <c r="MCD28" s="60"/>
      <c r="MCF28" s="60"/>
      <c r="MCH28" s="60"/>
      <c r="MCJ28" s="60"/>
      <c r="MCL28" s="60"/>
      <c r="MCN28" s="60"/>
      <c r="MCP28" s="60"/>
      <c r="MCR28" s="60"/>
      <c r="MCT28" s="60"/>
      <c r="MCV28" s="60"/>
      <c r="MCX28" s="60"/>
      <c r="MCZ28" s="60"/>
      <c r="MDB28" s="60"/>
      <c r="MDD28" s="60"/>
      <c r="MDF28" s="60"/>
      <c r="MDH28" s="60"/>
      <c r="MDJ28" s="60"/>
      <c r="MDL28" s="60"/>
      <c r="MDN28" s="60"/>
      <c r="MDP28" s="60"/>
      <c r="MDR28" s="60"/>
      <c r="MDT28" s="60"/>
      <c r="MDV28" s="60"/>
      <c r="MDX28" s="60"/>
      <c r="MDZ28" s="60"/>
      <c r="MEB28" s="60"/>
      <c r="MED28" s="60"/>
      <c r="MEF28" s="60"/>
      <c r="MEH28" s="60"/>
      <c r="MEJ28" s="60"/>
      <c r="MEL28" s="60"/>
      <c r="MEN28" s="60"/>
      <c r="MEP28" s="60"/>
      <c r="MER28" s="60"/>
      <c r="MET28" s="60"/>
      <c r="MEV28" s="60"/>
      <c r="MEX28" s="60"/>
      <c r="MEZ28" s="60"/>
      <c r="MFB28" s="60"/>
      <c r="MFD28" s="60"/>
      <c r="MFF28" s="60"/>
      <c r="MFH28" s="60"/>
      <c r="MFJ28" s="60"/>
      <c r="MFL28" s="60"/>
      <c r="MFN28" s="60"/>
      <c r="MFP28" s="60"/>
      <c r="MFR28" s="60"/>
      <c r="MFT28" s="60"/>
      <c r="MFV28" s="60"/>
      <c r="MFX28" s="60"/>
      <c r="MFZ28" s="60"/>
      <c r="MGB28" s="60"/>
      <c r="MGD28" s="60"/>
      <c r="MGF28" s="60"/>
      <c r="MGH28" s="60"/>
      <c r="MGJ28" s="60"/>
      <c r="MGL28" s="60"/>
      <c r="MGN28" s="60"/>
      <c r="MGP28" s="60"/>
      <c r="MGR28" s="60"/>
      <c r="MGT28" s="60"/>
      <c r="MGV28" s="60"/>
      <c r="MGX28" s="60"/>
      <c r="MGZ28" s="60"/>
      <c r="MHB28" s="60"/>
      <c r="MHD28" s="60"/>
      <c r="MHF28" s="60"/>
      <c r="MHH28" s="60"/>
      <c r="MHJ28" s="60"/>
      <c r="MHL28" s="60"/>
      <c r="MHN28" s="60"/>
      <c r="MHP28" s="60"/>
      <c r="MHR28" s="60"/>
      <c r="MHT28" s="60"/>
      <c r="MHV28" s="60"/>
      <c r="MHX28" s="60"/>
      <c r="MHZ28" s="60"/>
      <c r="MIB28" s="60"/>
      <c r="MID28" s="60"/>
      <c r="MIF28" s="60"/>
      <c r="MIH28" s="60"/>
      <c r="MIJ28" s="60"/>
      <c r="MIL28" s="60"/>
      <c r="MIN28" s="60"/>
      <c r="MIP28" s="60"/>
      <c r="MIR28" s="60"/>
      <c r="MIT28" s="60"/>
      <c r="MIV28" s="60"/>
      <c r="MIX28" s="60"/>
      <c r="MIZ28" s="60"/>
      <c r="MJB28" s="60"/>
      <c r="MJD28" s="60"/>
      <c r="MJF28" s="60"/>
      <c r="MJH28" s="60"/>
      <c r="MJJ28" s="60"/>
      <c r="MJL28" s="60"/>
      <c r="MJN28" s="60"/>
      <c r="MJP28" s="60"/>
      <c r="MJR28" s="60"/>
      <c r="MJT28" s="60"/>
      <c r="MJV28" s="60"/>
      <c r="MJX28" s="60"/>
      <c r="MJZ28" s="60"/>
      <c r="MKB28" s="60"/>
      <c r="MKD28" s="60"/>
      <c r="MKF28" s="60"/>
      <c r="MKH28" s="60"/>
      <c r="MKJ28" s="60"/>
      <c r="MKL28" s="60"/>
      <c r="MKN28" s="60"/>
      <c r="MKP28" s="60"/>
      <c r="MKR28" s="60"/>
      <c r="MKT28" s="60"/>
      <c r="MKV28" s="60"/>
      <c r="MKX28" s="60"/>
      <c r="MKZ28" s="60"/>
      <c r="MLB28" s="60"/>
      <c r="MLD28" s="60"/>
      <c r="MLF28" s="60"/>
      <c r="MLH28" s="60"/>
      <c r="MLJ28" s="60"/>
      <c r="MLL28" s="60"/>
      <c r="MLN28" s="60"/>
      <c r="MLP28" s="60"/>
      <c r="MLR28" s="60"/>
      <c r="MLT28" s="60"/>
      <c r="MLV28" s="60"/>
      <c r="MLX28" s="60"/>
      <c r="MLZ28" s="60"/>
      <c r="MMB28" s="60"/>
      <c r="MMD28" s="60"/>
      <c r="MMF28" s="60"/>
      <c r="MMH28" s="60"/>
      <c r="MMJ28" s="60"/>
      <c r="MML28" s="60"/>
      <c r="MMN28" s="60"/>
      <c r="MMP28" s="60"/>
      <c r="MMR28" s="60"/>
      <c r="MMT28" s="60"/>
      <c r="MMV28" s="60"/>
      <c r="MMX28" s="60"/>
      <c r="MMZ28" s="60"/>
      <c r="MNB28" s="60"/>
      <c r="MND28" s="60"/>
      <c r="MNF28" s="60"/>
      <c r="MNH28" s="60"/>
      <c r="MNJ28" s="60"/>
      <c r="MNL28" s="60"/>
      <c r="MNN28" s="60"/>
      <c r="MNP28" s="60"/>
      <c r="MNR28" s="60"/>
      <c r="MNT28" s="60"/>
      <c r="MNV28" s="60"/>
      <c r="MNX28" s="60"/>
      <c r="MNZ28" s="60"/>
      <c r="MOB28" s="60"/>
      <c r="MOD28" s="60"/>
      <c r="MOF28" s="60"/>
      <c r="MOH28" s="60"/>
      <c r="MOJ28" s="60"/>
      <c r="MOL28" s="60"/>
      <c r="MON28" s="60"/>
      <c r="MOP28" s="60"/>
      <c r="MOR28" s="60"/>
      <c r="MOT28" s="60"/>
      <c r="MOV28" s="60"/>
      <c r="MOX28" s="60"/>
      <c r="MOZ28" s="60"/>
      <c r="MPB28" s="60"/>
      <c r="MPD28" s="60"/>
      <c r="MPF28" s="60"/>
      <c r="MPH28" s="60"/>
      <c r="MPJ28" s="60"/>
      <c r="MPL28" s="60"/>
      <c r="MPN28" s="60"/>
      <c r="MPP28" s="60"/>
      <c r="MPR28" s="60"/>
      <c r="MPT28" s="60"/>
      <c r="MPV28" s="60"/>
      <c r="MPX28" s="60"/>
      <c r="MPZ28" s="60"/>
      <c r="MQB28" s="60"/>
      <c r="MQD28" s="60"/>
      <c r="MQF28" s="60"/>
      <c r="MQH28" s="60"/>
      <c r="MQJ28" s="60"/>
      <c r="MQL28" s="60"/>
      <c r="MQN28" s="60"/>
      <c r="MQP28" s="60"/>
      <c r="MQR28" s="60"/>
      <c r="MQT28" s="60"/>
      <c r="MQV28" s="60"/>
      <c r="MQX28" s="60"/>
      <c r="MQZ28" s="60"/>
      <c r="MRB28" s="60"/>
      <c r="MRD28" s="60"/>
      <c r="MRF28" s="60"/>
      <c r="MRH28" s="60"/>
      <c r="MRJ28" s="60"/>
      <c r="MRL28" s="60"/>
      <c r="MRN28" s="60"/>
      <c r="MRP28" s="60"/>
      <c r="MRR28" s="60"/>
      <c r="MRT28" s="60"/>
      <c r="MRV28" s="60"/>
      <c r="MRX28" s="60"/>
      <c r="MRZ28" s="60"/>
      <c r="MSB28" s="60"/>
      <c r="MSD28" s="60"/>
      <c r="MSF28" s="60"/>
      <c r="MSH28" s="60"/>
      <c r="MSJ28" s="60"/>
      <c r="MSL28" s="60"/>
      <c r="MSN28" s="60"/>
      <c r="MSP28" s="60"/>
      <c r="MSR28" s="60"/>
      <c r="MST28" s="60"/>
      <c r="MSV28" s="60"/>
      <c r="MSX28" s="60"/>
      <c r="MSZ28" s="60"/>
      <c r="MTB28" s="60"/>
      <c r="MTD28" s="60"/>
      <c r="MTF28" s="60"/>
      <c r="MTH28" s="60"/>
      <c r="MTJ28" s="60"/>
      <c r="MTL28" s="60"/>
      <c r="MTN28" s="60"/>
      <c r="MTP28" s="60"/>
      <c r="MTR28" s="60"/>
      <c r="MTT28" s="60"/>
      <c r="MTV28" s="60"/>
      <c r="MTX28" s="60"/>
      <c r="MTZ28" s="60"/>
      <c r="MUB28" s="60"/>
      <c r="MUD28" s="60"/>
      <c r="MUF28" s="60"/>
      <c r="MUH28" s="60"/>
      <c r="MUJ28" s="60"/>
      <c r="MUL28" s="60"/>
      <c r="MUN28" s="60"/>
      <c r="MUP28" s="60"/>
      <c r="MUR28" s="60"/>
      <c r="MUT28" s="60"/>
      <c r="MUV28" s="60"/>
      <c r="MUX28" s="60"/>
      <c r="MUZ28" s="60"/>
      <c r="MVB28" s="60"/>
      <c r="MVD28" s="60"/>
      <c r="MVF28" s="60"/>
      <c r="MVH28" s="60"/>
      <c r="MVJ28" s="60"/>
      <c r="MVL28" s="60"/>
      <c r="MVN28" s="60"/>
      <c r="MVP28" s="60"/>
      <c r="MVR28" s="60"/>
      <c r="MVT28" s="60"/>
      <c r="MVV28" s="60"/>
      <c r="MVX28" s="60"/>
      <c r="MVZ28" s="60"/>
      <c r="MWB28" s="60"/>
      <c r="MWD28" s="60"/>
      <c r="MWF28" s="60"/>
      <c r="MWH28" s="60"/>
      <c r="MWJ28" s="60"/>
      <c r="MWL28" s="60"/>
      <c r="MWN28" s="60"/>
      <c r="MWP28" s="60"/>
      <c r="MWR28" s="60"/>
      <c r="MWT28" s="60"/>
      <c r="MWV28" s="60"/>
      <c r="MWX28" s="60"/>
      <c r="MWZ28" s="60"/>
      <c r="MXB28" s="60"/>
      <c r="MXD28" s="60"/>
      <c r="MXF28" s="60"/>
      <c r="MXH28" s="60"/>
      <c r="MXJ28" s="60"/>
      <c r="MXL28" s="60"/>
      <c r="MXN28" s="60"/>
      <c r="MXP28" s="60"/>
      <c r="MXR28" s="60"/>
      <c r="MXT28" s="60"/>
      <c r="MXV28" s="60"/>
      <c r="MXX28" s="60"/>
      <c r="MXZ28" s="60"/>
      <c r="MYB28" s="60"/>
      <c r="MYD28" s="60"/>
      <c r="MYF28" s="60"/>
      <c r="MYH28" s="60"/>
      <c r="MYJ28" s="60"/>
      <c r="MYL28" s="60"/>
      <c r="MYN28" s="60"/>
      <c r="MYP28" s="60"/>
      <c r="MYR28" s="60"/>
      <c r="MYT28" s="60"/>
      <c r="MYV28" s="60"/>
      <c r="MYX28" s="60"/>
      <c r="MYZ28" s="60"/>
      <c r="MZB28" s="60"/>
      <c r="MZD28" s="60"/>
      <c r="MZF28" s="60"/>
      <c r="MZH28" s="60"/>
      <c r="MZJ28" s="60"/>
      <c r="MZL28" s="60"/>
      <c r="MZN28" s="60"/>
      <c r="MZP28" s="60"/>
      <c r="MZR28" s="60"/>
      <c r="MZT28" s="60"/>
      <c r="MZV28" s="60"/>
      <c r="MZX28" s="60"/>
      <c r="MZZ28" s="60"/>
      <c r="NAB28" s="60"/>
      <c r="NAD28" s="60"/>
      <c r="NAF28" s="60"/>
      <c r="NAH28" s="60"/>
      <c r="NAJ28" s="60"/>
      <c r="NAL28" s="60"/>
      <c r="NAN28" s="60"/>
      <c r="NAP28" s="60"/>
      <c r="NAR28" s="60"/>
      <c r="NAT28" s="60"/>
      <c r="NAV28" s="60"/>
      <c r="NAX28" s="60"/>
      <c r="NAZ28" s="60"/>
      <c r="NBB28" s="60"/>
      <c r="NBD28" s="60"/>
      <c r="NBF28" s="60"/>
      <c r="NBH28" s="60"/>
      <c r="NBJ28" s="60"/>
      <c r="NBL28" s="60"/>
      <c r="NBN28" s="60"/>
      <c r="NBP28" s="60"/>
      <c r="NBR28" s="60"/>
      <c r="NBT28" s="60"/>
      <c r="NBV28" s="60"/>
      <c r="NBX28" s="60"/>
      <c r="NBZ28" s="60"/>
      <c r="NCB28" s="60"/>
      <c r="NCD28" s="60"/>
      <c r="NCF28" s="60"/>
      <c r="NCH28" s="60"/>
      <c r="NCJ28" s="60"/>
      <c r="NCL28" s="60"/>
      <c r="NCN28" s="60"/>
      <c r="NCP28" s="60"/>
      <c r="NCR28" s="60"/>
      <c r="NCT28" s="60"/>
      <c r="NCV28" s="60"/>
      <c r="NCX28" s="60"/>
      <c r="NCZ28" s="60"/>
      <c r="NDB28" s="60"/>
      <c r="NDD28" s="60"/>
      <c r="NDF28" s="60"/>
      <c r="NDH28" s="60"/>
      <c r="NDJ28" s="60"/>
      <c r="NDL28" s="60"/>
      <c r="NDN28" s="60"/>
      <c r="NDP28" s="60"/>
      <c r="NDR28" s="60"/>
      <c r="NDT28" s="60"/>
      <c r="NDV28" s="60"/>
      <c r="NDX28" s="60"/>
      <c r="NDZ28" s="60"/>
      <c r="NEB28" s="60"/>
      <c r="NED28" s="60"/>
      <c r="NEF28" s="60"/>
      <c r="NEH28" s="60"/>
      <c r="NEJ28" s="60"/>
      <c r="NEL28" s="60"/>
      <c r="NEN28" s="60"/>
      <c r="NEP28" s="60"/>
      <c r="NER28" s="60"/>
      <c r="NET28" s="60"/>
      <c r="NEV28" s="60"/>
      <c r="NEX28" s="60"/>
      <c r="NEZ28" s="60"/>
      <c r="NFB28" s="60"/>
      <c r="NFD28" s="60"/>
      <c r="NFF28" s="60"/>
      <c r="NFH28" s="60"/>
      <c r="NFJ28" s="60"/>
      <c r="NFL28" s="60"/>
      <c r="NFN28" s="60"/>
      <c r="NFP28" s="60"/>
      <c r="NFR28" s="60"/>
      <c r="NFT28" s="60"/>
      <c r="NFV28" s="60"/>
      <c r="NFX28" s="60"/>
      <c r="NFZ28" s="60"/>
      <c r="NGB28" s="60"/>
      <c r="NGD28" s="60"/>
      <c r="NGF28" s="60"/>
      <c r="NGH28" s="60"/>
      <c r="NGJ28" s="60"/>
      <c r="NGL28" s="60"/>
      <c r="NGN28" s="60"/>
      <c r="NGP28" s="60"/>
      <c r="NGR28" s="60"/>
      <c r="NGT28" s="60"/>
      <c r="NGV28" s="60"/>
      <c r="NGX28" s="60"/>
      <c r="NGZ28" s="60"/>
      <c r="NHB28" s="60"/>
      <c r="NHD28" s="60"/>
      <c r="NHF28" s="60"/>
      <c r="NHH28" s="60"/>
      <c r="NHJ28" s="60"/>
      <c r="NHL28" s="60"/>
      <c r="NHN28" s="60"/>
      <c r="NHP28" s="60"/>
      <c r="NHR28" s="60"/>
      <c r="NHT28" s="60"/>
      <c r="NHV28" s="60"/>
      <c r="NHX28" s="60"/>
      <c r="NHZ28" s="60"/>
      <c r="NIB28" s="60"/>
      <c r="NID28" s="60"/>
      <c r="NIF28" s="60"/>
      <c r="NIH28" s="60"/>
      <c r="NIJ28" s="60"/>
      <c r="NIL28" s="60"/>
      <c r="NIN28" s="60"/>
      <c r="NIP28" s="60"/>
      <c r="NIR28" s="60"/>
      <c r="NIT28" s="60"/>
      <c r="NIV28" s="60"/>
      <c r="NIX28" s="60"/>
      <c r="NIZ28" s="60"/>
      <c r="NJB28" s="60"/>
      <c r="NJD28" s="60"/>
      <c r="NJF28" s="60"/>
      <c r="NJH28" s="60"/>
      <c r="NJJ28" s="60"/>
      <c r="NJL28" s="60"/>
      <c r="NJN28" s="60"/>
      <c r="NJP28" s="60"/>
      <c r="NJR28" s="60"/>
      <c r="NJT28" s="60"/>
      <c r="NJV28" s="60"/>
      <c r="NJX28" s="60"/>
      <c r="NJZ28" s="60"/>
      <c r="NKB28" s="60"/>
      <c r="NKD28" s="60"/>
      <c r="NKF28" s="60"/>
      <c r="NKH28" s="60"/>
      <c r="NKJ28" s="60"/>
      <c r="NKL28" s="60"/>
      <c r="NKN28" s="60"/>
      <c r="NKP28" s="60"/>
      <c r="NKR28" s="60"/>
      <c r="NKT28" s="60"/>
      <c r="NKV28" s="60"/>
      <c r="NKX28" s="60"/>
      <c r="NKZ28" s="60"/>
      <c r="NLB28" s="60"/>
      <c r="NLD28" s="60"/>
      <c r="NLF28" s="60"/>
      <c r="NLH28" s="60"/>
      <c r="NLJ28" s="60"/>
      <c r="NLL28" s="60"/>
      <c r="NLN28" s="60"/>
      <c r="NLP28" s="60"/>
      <c r="NLR28" s="60"/>
      <c r="NLT28" s="60"/>
      <c r="NLV28" s="60"/>
      <c r="NLX28" s="60"/>
      <c r="NLZ28" s="60"/>
      <c r="NMB28" s="60"/>
      <c r="NMD28" s="60"/>
      <c r="NMF28" s="60"/>
      <c r="NMH28" s="60"/>
      <c r="NMJ28" s="60"/>
      <c r="NML28" s="60"/>
      <c r="NMN28" s="60"/>
      <c r="NMP28" s="60"/>
      <c r="NMR28" s="60"/>
      <c r="NMT28" s="60"/>
      <c r="NMV28" s="60"/>
      <c r="NMX28" s="60"/>
      <c r="NMZ28" s="60"/>
      <c r="NNB28" s="60"/>
      <c r="NND28" s="60"/>
      <c r="NNF28" s="60"/>
      <c r="NNH28" s="60"/>
      <c r="NNJ28" s="60"/>
      <c r="NNL28" s="60"/>
      <c r="NNN28" s="60"/>
      <c r="NNP28" s="60"/>
      <c r="NNR28" s="60"/>
      <c r="NNT28" s="60"/>
      <c r="NNV28" s="60"/>
      <c r="NNX28" s="60"/>
      <c r="NNZ28" s="60"/>
      <c r="NOB28" s="60"/>
      <c r="NOD28" s="60"/>
      <c r="NOF28" s="60"/>
      <c r="NOH28" s="60"/>
      <c r="NOJ28" s="60"/>
      <c r="NOL28" s="60"/>
      <c r="NON28" s="60"/>
      <c r="NOP28" s="60"/>
      <c r="NOR28" s="60"/>
      <c r="NOT28" s="60"/>
      <c r="NOV28" s="60"/>
      <c r="NOX28" s="60"/>
      <c r="NOZ28" s="60"/>
      <c r="NPB28" s="60"/>
      <c r="NPD28" s="60"/>
      <c r="NPF28" s="60"/>
      <c r="NPH28" s="60"/>
      <c r="NPJ28" s="60"/>
      <c r="NPL28" s="60"/>
      <c r="NPN28" s="60"/>
      <c r="NPP28" s="60"/>
      <c r="NPR28" s="60"/>
      <c r="NPT28" s="60"/>
      <c r="NPV28" s="60"/>
      <c r="NPX28" s="60"/>
      <c r="NPZ28" s="60"/>
      <c r="NQB28" s="60"/>
      <c r="NQD28" s="60"/>
      <c r="NQF28" s="60"/>
      <c r="NQH28" s="60"/>
      <c r="NQJ28" s="60"/>
      <c r="NQL28" s="60"/>
      <c r="NQN28" s="60"/>
      <c r="NQP28" s="60"/>
      <c r="NQR28" s="60"/>
      <c r="NQT28" s="60"/>
      <c r="NQV28" s="60"/>
      <c r="NQX28" s="60"/>
      <c r="NQZ28" s="60"/>
      <c r="NRB28" s="60"/>
      <c r="NRD28" s="60"/>
      <c r="NRF28" s="60"/>
      <c r="NRH28" s="60"/>
      <c r="NRJ28" s="60"/>
      <c r="NRL28" s="60"/>
      <c r="NRN28" s="60"/>
      <c r="NRP28" s="60"/>
      <c r="NRR28" s="60"/>
      <c r="NRT28" s="60"/>
      <c r="NRV28" s="60"/>
      <c r="NRX28" s="60"/>
      <c r="NRZ28" s="60"/>
      <c r="NSB28" s="60"/>
      <c r="NSD28" s="60"/>
      <c r="NSF28" s="60"/>
      <c r="NSH28" s="60"/>
      <c r="NSJ28" s="60"/>
      <c r="NSL28" s="60"/>
      <c r="NSN28" s="60"/>
      <c r="NSP28" s="60"/>
      <c r="NSR28" s="60"/>
      <c r="NST28" s="60"/>
      <c r="NSV28" s="60"/>
      <c r="NSX28" s="60"/>
      <c r="NSZ28" s="60"/>
      <c r="NTB28" s="60"/>
      <c r="NTD28" s="60"/>
      <c r="NTF28" s="60"/>
      <c r="NTH28" s="60"/>
      <c r="NTJ28" s="60"/>
      <c r="NTL28" s="60"/>
      <c r="NTN28" s="60"/>
      <c r="NTP28" s="60"/>
      <c r="NTR28" s="60"/>
      <c r="NTT28" s="60"/>
      <c r="NTV28" s="60"/>
      <c r="NTX28" s="60"/>
      <c r="NTZ28" s="60"/>
      <c r="NUB28" s="60"/>
      <c r="NUD28" s="60"/>
      <c r="NUF28" s="60"/>
      <c r="NUH28" s="60"/>
      <c r="NUJ28" s="60"/>
      <c r="NUL28" s="60"/>
      <c r="NUN28" s="60"/>
      <c r="NUP28" s="60"/>
      <c r="NUR28" s="60"/>
      <c r="NUT28" s="60"/>
      <c r="NUV28" s="60"/>
      <c r="NUX28" s="60"/>
      <c r="NUZ28" s="60"/>
      <c r="NVB28" s="60"/>
      <c r="NVD28" s="60"/>
      <c r="NVF28" s="60"/>
      <c r="NVH28" s="60"/>
      <c r="NVJ28" s="60"/>
      <c r="NVL28" s="60"/>
      <c r="NVN28" s="60"/>
      <c r="NVP28" s="60"/>
      <c r="NVR28" s="60"/>
      <c r="NVT28" s="60"/>
      <c r="NVV28" s="60"/>
      <c r="NVX28" s="60"/>
      <c r="NVZ28" s="60"/>
      <c r="NWB28" s="60"/>
      <c r="NWD28" s="60"/>
      <c r="NWF28" s="60"/>
      <c r="NWH28" s="60"/>
      <c r="NWJ28" s="60"/>
      <c r="NWL28" s="60"/>
      <c r="NWN28" s="60"/>
      <c r="NWP28" s="60"/>
      <c r="NWR28" s="60"/>
      <c r="NWT28" s="60"/>
      <c r="NWV28" s="60"/>
      <c r="NWX28" s="60"/>
      <c r="NWZ28" s="60"/>
      <c r="NXB28" s="60"/>
      <c r="NXD28" s="60"/>
      <c r="NXF28" s="60"/>
      <c r="NXH28" s="60"/>
      <c r="NXJ28" s="60"/>
      <c r="NXL28" s="60"/>
      <c r="NXN28" s="60"/>
      <c r="NXP28" s="60"/>
      <c r="NXR28" s="60"/>
      <c r="NXT28" s="60"/>
      <c r="NXV28" s="60"/>
      <c r="NXX28" s="60"/>
      <c r="NXZ28" s="60"/>
      <c r="NYB28" s="60"/>
      <c r="NYD28" s="60"/>
      <c r="NYF28" s="60"/>
      <c r="NYH28" s="60"/>
      <c r="NYJ28" s="60"/>
      <c r="NYL28" s="60"/>
      <c r="NYN28" s="60"/>
      <c r="NYP28" s="60"/>
      <c r="NYR28" s="60"/>
      <c r="NYT28" s="60"/>
      <c r="NYV28" s="60"/>
      <c r="NYX28" s="60"/>
      <c r="NYZ28" s="60"/>
      <c r="NZB28" s="60"/>
      <c r="NZD28" s="60"/>
      <c r="NZF28" s="60"/>
      <c r="NZH28" s="60"/>
      <c r="NZJ28" s="60"/>
      <c r="NZL28" s="60"/>
      <c r="NZN28" s="60"/>
      <c r="NZP28" s="60"/>
      <c r="NZR28" s="60"/>
      <c r="NZT28" s="60"/>
      <c r="NZV28" s="60"/>
      <c r="NZX28" s="60"/>
      <c r="NZZ28" s="60"/>
      <c r="OAB28" s="60"/>
      <c r="OAD28" s="60"/>
      <c r="OAF28" s="60"/>
      <c r="OAH28" s="60"/>
      <c r="OAJ28" s="60"/>
      <c r="OAL28" s="60"/>
      <c r="OAN28" s="60"/>
      <c r="OAP28" s="60"/>
      <c r="OAR28" s="60"/>
      <c r="OAT28" s="60"/>
      <c r="OAV28" s="60"/>
      <c r="OAX28" s="60"/>
      <c r="OAZ28" s="60"/>
      <c r="OBB28" s="60"/>
      <c r="OBD28" s="60"/>
      <c r="OBF28" s="60"/>
      <c r="OBH28" s="60"/>
      <c r="OBJ28" s="60"/>
      <c r="OBL28" s="60"/>
      <c r="OBN28" s="60"/>
      <c r="OBP28" s="60"/>
      <c r="OBR28" s="60"/>
      <c r="OBT28" s="60"/>
      <c r="OBV28" s="60"/>
      <c r="OBX28" s="60"/>
      <c r="OBZ28" s="60"/>
      <c r="OCB28" s="60"/>
      <c r="OCD28" s="60"/>
      <c r="OCF28" s="60"/>
      <c r="OCH28" s="60"/>
      <c r="OCJ28" s="60"/>
      <c r="OCL28" s="60"/>
      <c r="OCN28" s="60"/>
      <c r="OCP28" s="60"/>
      <c r="OCR28" s="60"/>
      <c r="OCT28" s="60"/>
      <c r="OCV28" s="60"/>
      <c r="OCX28" s="60"/>
      <c r="OCZ28" s="60"/>
      <c r="ODB28" s="60"/>
      <c r="ODD28" s="60"/>
      <c r="ODF28" s="60"/>
      <c r="ODH28" s="60"/>
      <c r="ODJ28" s="60"/>
      <c r="ODL28" s="60"/>
      <c r="ODN28" s="60"/>
      <c r="ODP28" s="60"/>
      <c r="ODR28" s="60"/>
      <c r="ODT28" s="60"/>
      <c r="ODV28" s="60"/>
      <c r="ODX28" s="60"/>
      <c r="ODZ28" s="60"/>
      <c r="OEB28" s="60"/>
      <c r="OED28" s="60"/>
      <c r="OEF28" s="60"/>
      <c r="OEH28" s="60"/>
      <c r="OEJ28" s="60"/>
      <c r="OEL28" s="60"/>
      <c r="OEN28" s="60"/>
      <c r="OEP28" s="60"/>
      <c r="OER28" s="60"/>
      <c r="OET28" s="60"/>
      <c r="OEV28" s="60"/>
      <c r="OEX28" s="60"/>
      <c r="OEZ28" s="60"/>
      <c r="OFB28" s="60"/>
      <c r="OFD28" s="60"/>
      <c r="OFF28" s="60"/>
      <c r="OFH28" s="60"/>
      <c r="OFJ28" s="60"/>
      <c r="OFL28" s="60"/>
      <c r="OFN28" s="60"/>
      <c r="OFP28" s="60"/>
      <c r="OFR28" s="60"/>
      <c r="OFT28" s="60"/>
      <c r="OFV28" s="60"/>
      <c r="OFX28" s="60"/>
      <c r="OFZ28" s="60"/>
      <c r="OGB28" s="60"/>
      <c r="OGD28" s="60"/>
      <c r="OGF28" s="60"/>
      <c r="OGH28" s="60"/>
      <c r="OGJ28" s="60"/>
      <c r="OGL28" s="60"/>
      <c r="OGN28" s="60"/>
      <c r="OGP28" s="60"/>
      <c r="OGR28" s="60"/>
      <c r="OGT28" s="60"/>
      <c r="OGV28" s="60"/>
      <c r="OGX28" s="60"/>
      <c r="OGZ28" s="60"/>
      <c r="OHB28" s="60"/>
      <c r="OHD28" s="60"/>
      <c r="OHF28" s="60"/>
      <c r="OHH28" s="60"/>
      <c r="OHJ28" s="60"/>
      <c r="OHL28" s="60"/>
      <c r="OHN28" s="60"/>
      <c r="OHP28" s="60"/>
      <c r="OHR28" s="60"/>
      <c r="OHT28" s="60"/>
      <c r="OHV28" s="60"/>
      <c r="OHX28" s="60"/>
      <c r="OHZ28" s="60"/>
      <c r="OIB28" s="60"/>
      <c r="OID28" s="60"/>
      <c r="OIF28" s="60"/>
      <c r="OIH28" s="60"/>
      <c r="OIJ28" s="60"/>
      <c r="OIL28" s="60"/>
      <c r="OIN28" s="60"/>
      <c r="OIP28" s="60"/>
      <c r="OIR28" s="60"/>
      <c r="OIT28" s="60"/>
      <c r="OIV28" s="60"/>
      <c r="OIX28" s="60"/>
      <c r="OIZ28" s="60"/>
      <c r="OJB28" s="60"/>
      <c r="OJD28" s="60"/>
      <c r="OJF28" s="60"/>
      <c r="OJH28" s="60"/>
      <c r="OJJ28" s="60"/>
      <c r="OJL28" s="60"/>
      <c r="OJN28" s="60"/>
      <c r="OJP28" s="60"/>
      <c r="OJR28" s="60"/>
      <c r="OJT28" s="60"/>
      <c r="OJV28" s="60"/>
      <c r="OJX28" s="60"/>
      <c r="OJZ28" s="60"/>
      <c r="OKB28" s="60"/>
      <c r="OKD28" s="60"/>
      <c r="OKF28" s="60"/>
      <c r="OKH28" s="60"/>
      <c r="OKJ28" s="60"/>
      <c r="OKL28" s="60"/>
      <c r="OKN28" s="60"/>
      <c r="OKP28" s="60"/>
      <c r="OKR28" s="60"/>
      <c r="OKT28" s="60"/>
      <c r="OKV28" s="60"/>
      <c r="OKX28" s="60"/>
      <c r="OKZ28" s="60"/>
      <c r="OLB28" s="60"/>
      <c r="OLD28" s="60"/>
      <c r="OLF28" s="60"/>
      <c r="OLH28" s="60"/>
      <c r="OLJ28" s="60"/>
      <c r="OLL28" s="60"/>
      <c r="OLN28" s="60"/>
      <c r="OLP28" s="60"/>
      <c r="OLR28" s="60"/>
      <c r="OLT28" s="60"/>
      <c r="OLV28" s="60"/>
      <c r="OLX28" s="60"/>
      <c r="OLZ28" s="60"/>
      <c r="OMB28" s="60"/>
      <c r="OMD28" s="60"/>
      <c r="OMF28" s="60"/>
      <c r="OMH28" s="60"/>
      <c r="OMJ28" s="60"/>
      <c r="OML28" s="60"/>
      <c r="OMN28" s="60"/>
      <c r="OMP28" s="60"/>
      <c r="OMR28" s="60"/>
      <c r="OMT28" s="60"/>
      <c r="OMV28" s="60"/>
      <c r="OMX28" s="60"/>
      <c r="OMZ28" s="60"/>
      <c r="ONB28" s="60"/>
      <c r="OND28" s="60"/>
      <c r="ONF28" s="60"/>
      <c r="ONH28" s="60"/>
      <c r="ONJ28" s="60"/>
      <c r="ONL28" s="60"/>
      <c r="ONN28" s="60"/>
      <c r="ONP28" s="60"/>
      <c r="ONR28" s="60"/>
      <c r="ONT28" s="60"/>
      <c r="ONV28" s="60"/>
      <c r="ONX28" s="60"/>
      <c r="ONZ28" s="60"/>
      <c r="OOB28" s="60"/>
      <c r="OOD28" s="60"/>
      <c r="OOF28" s="60"/>
      <c r="OOH28" s="60"/>
      <c r="OOJ28" s="60"/>
      <c r="OOL28" s="60"/>
      <c r="OON28" s="60"/>
      <c r="OOP28" s="60"/>
      <c r="OOR28" s="60"/>
      <c r="OOT28" s="60"/>
      <c r="OOV28" s="60"/>
      <c r="OOX28" s="60"/>
      <c r="OOZ28" s="60"/>
      <c r="OPB28" s="60"/>
      <c r="OPD28" s="60"/>
      <c r="OPF28" s="60"/>
      <c r="OPH28" s="60"/>
      <c r="OPJ28" s="60"/>
      <c r="OPL28" s="60"/>
      <c r="OPN28" s="60"/>
      <c r="OPP28" s="60"/>
      <c r="OPR28" s="60"/>
      <c r="OPT28" s="60"/>
      <c r="OPV28" s="60"/>
      <c r="OPX28" s="60"/>
      <c r="OPZ28" s="60"/>
      <c r="OQB28" s="60"/>
      <c r="OQD28" s="60"/>
      <c r="OQF28" s="60"/>
      <c r="OQH28" s="60"/>
      <c r="OQJ28" s="60"/>
      <c r="OQL28" s="60"/>
      <c r="OQN28" s="60"/>
      <c r="OQP28" s="60"/>
      <c r="OQR28" s="60"/>
      <c r="OQT28" s="60"/>
      <c r="OQV28" s="60"/>
      <c r="OQX28" s="60"/>
      <c r="OQZ28" s="60"/>
      <c r="ORB28" s="60"/>
      <c r="ORD28" s="60"/>
      <c r="ORF28" s="60"/>
      <c r="ORH28" s="60"/>
      <c r="ORJ28" s="60"/>
      <c r="ORL28" s="60"/>
      <c r="ORN28" s="60"/>
      <c r="ORP28" s="60"/>
      <c r="ORR28" s="60"/>
      <c r="ORT28" s="60"/>
      <c r="ORV28" s="60"/>
      <c r="ORX28" s="60"/>
      <c r="ORZ28" s="60"/>
      <c r="OSB28" s="60"/>
      <c r="OSD28" s="60"/>
      <c r="OSF28" s="60"/>
      <c r="OSH28" s="60"/>
      <c r="OSJ28" s="60"/>
      <c r="OSL28" s="60"/>
      <c r="OSN28" s="60"/>
      <c r="OSP28" s="60"/>
      <c r="OSR28" s="60"/>
      <c r="OST28" s="60"/>
      <c r="OSV28" s="60"/>
      <c r="OSX28" s="60"/>
      <c r="OSZ28" s="60"/>
      <c r="OTB28" s="60"/>
      <c r="OTD28" s="60"/>
      <c r="OTF28" s="60"/>
      <c r="OTH28" s="60"/>
      <c r="OTJ28" s="60"/>
      <c r="OTL28" s="60"/>
      <c r="OTN28" s="60"/>
      <c r="OTP28" s="60"/>
      <c r="OTR28" s="60"/>
      <c r="OTT28" s="60"/>
      <c r="OTV28" s="60"/>
      <c r="OTX28" s="60"/>
      <c r="OTZ28" s="60"/>
      <c r="OUB28" s="60"/>
      <c r="OUD28" s="60"/>
      <c r="OUF28" s="60"/>
      <c r="OUH28" s="60"/>
      <c r="OUJ28" s="60"/>
      <c r="OUL28" s="60"/>
      <c r="OUN28" s="60"/>
      <c r="OUP28" s="60"/>
      <c r="OUR28" s="60"/>
      <c r="OUT28" s="60"/>
      <c r="OUV28" s="60"/>
      <c r="OUX28" s="60"/>
      <c r="OUZ28" s="60"/>
      <c r="OVB28" s="60"/>
      <c r="OVD28" s="60"/>
      <c r="OVF28" s="60"/>
      <c r="OVH28" s="60"/>
      <c r="OVJ28" s="60"/>
      <c r="OVL28" s="60"/>
      <c r="OVN28" s="60"/>
      <c r="OVP28" s="60"/>
      <c r="OVR28" s="60"/>
      <c r="OVT28" s="60"/>
      <c r="OVV28" s="60"/>
      <c r="OVX28" s="60"/>
      <c r="OVZ28" s="60"/>
      <c r="OWB28" s="60"/>
      <c r="OWD28" s="60"/>
      <c r="OWF28" s="60"/>
      <c r="OWH28" s="60"/>
      <c r="OWJ28" s="60"/>
      <c r="OWL28" s="60"/>
      <c r="OWN28" s="60"/>
      <c r="OWP28" s="60"/>
      <c r="OWR28" s="60"/>
      <c r="OWT28" s="60"/>
      <c r="OWV28" s="60"/>
      <c r="OWX28" s="60"/>
      <c r="OWZ28" s="60"/>
      <c r="OXB28" s="60"/>
      <c r="OXD28" s="60"/>
      <c r="OXF28" s="60"/>
      <c r="OXH28" s="60"/>
      <c r="OXJ28" s="60"/>
      <c r="OXL28" s="60"/>
      <c r="OXN28" s="60"/>
      <c r="OXP28" s="60"/>
      <c r="OXR28" s="60"/>
      <c r="OXT28" s="60"/>
      <c r="OXV28" s="60"/>
      <c r="OXX28" s="60"/>
      <c r="OXZ28" s="60"/>
      <c r="OYB28" s="60"/>
      <c r="OYD28" s="60"/>
      <c r="OYF28" s="60"/>
      <c r="OYH28" s="60"/>
      <c r="OYJ28" s="60"/>
      <c r="OYL28" s="60"/>
      <c r="OYN28" s="60"/>
      <c r="OYP28" s="60"/>
      <c r="OYR28" s="60"/>
      <c r="OYT28" s="60"/>
      <c r="OYV28" s="60"/>
      <c r="OYX28" s="60"/>
      <c r="OYZ28" s="60"/>
      <c r="OZB28" s="60"/>
      <c r="OZD28" s="60"/>
      <c r="OZF28" s="60"/>
      <c r="OZH28" s="60"/>
      <c r="OZJ28" s="60"/>
      <c r="OZL28" s="60"/>
      <c r="OZN28" s="60"/>
      <c r="OZP28" s="60"/>
      <c r="OZR28" s="60"/>
      <c r="OZT28" s="60"/>
      <c r="OZV28" s="60"/>
      <c r="OZX28" s="60"/>
      <c r="OZZ28" s="60"/>
      <c r="PAB28" s="60"/>
      <c r="PAD28" s="60"/>
      <c r="PAF28" s="60"/>
      <c r="PAH28" s="60"/>
      <c r="PAJ28" s="60"/>
      <c r="PAL28" s="60"/>
      <c r="PAN28" s="60"/>
      <c r="PAP28" s="60"/>
      <c r="PAR28" s="60"/>
      <c r="PAT28" s="60"/>
      <c r="PAV28" s="60"/>
      <c r="PAX28" s="60"/>
      <c r="PAZ28" s="60"/>
      <c r="PBB28" s="60"/>
      <c r="PBD28" s="60"/>
      <c r="PBF28" s="60"/>
      <c r="PBH28" s="60"/>
      <c r="PBJ28" s="60"/>
      <c r="PBL28" s="60"/>
      <c r="PBN28" s="60"/>
      <c r="PBP28" s="60"/>
      <c r="PBR28" s="60"/>
      <c r="PBT28" s="60"/>
      <c r="PBV28" s="60"/>
      <c r="PBX28" s="60"/>
      <c r="PBZ28" s="60"/>
      <c r="PCB28" s="60"/>
      <c r="PCD28" s="60"/>
      <c r="PCF28" s="60"/>
      <c r="PCH28" s="60"/>
      <c r="PCJ28" s="60"/>
      <c r="PCL28" s="60"/>
      <c r="PCN28" s="60"/>
      <c r="PCP28" s="60"/>
      <c r="PCR28" s="60"/>
      <c r="PCT28" s="60"/>
      <c r="PCV28" s="60"/>
      <c r="PCX28" s="60"/>
      <c r="PCZ28" s="60"/>
      <c r="PDB28" s="60"/>
      <c r="PDD28" s="60"/>
      <c r="PDF28" s="60"/>
      <c r="PDH28" s="60"/>
      <c r="PDJ28" s="60"/>
      <c r="PDL28" s="60"/>
      <c r="PDN28" s="60"/>
      <c r="PDP28" s="60"/>
      <c r="PDR28" s="60"/>
      <c r="PDT28" s="60"/>
      <c r="PDV28" s="60"/>
      <c r="PDX28" s="60"/>
      <c r="PDZ28" s="60"/>
      <c r="PEB28" s="60"/>
      <c r="PED28" s="60"/>
      <c r="PEF28" s="60"/>
      <c r="PEH28" s="60"/>
      <c r="PEJ28" s="60"/>
      <c r="PEL28" s="60"/>
      <c r="PEN28" s="60"/>
      <c r="PEP28" s="60"/>
      <c r="PER28" s="60"/>
      <c r="PET28" s="60"/>
      <c r="PEV28" s="60"/>
      <c r="PEX28" s="60"/>
      <c r="PEZ28" s="60"/>
      <c r="PFB28" s="60"/>
      <c r="PFD28" s="60"/>
      <c r="PFF28" s="60"/>
      <c r="PFH28" s="60"/>
      <c r="PFJ28" s="60"/>
      <c r="PFL28" s="60"/>
      <c r="PFN28" s="60"/>
      <c r="PFP28" s="60"/>
      <c r="PFR28" s="60"/>
      <c r="PFT28" s="60"/>
      <c r="PFV28" s="60"/>
      <c r="PFX28" s="60"/>
      <c r="PFZ28" s="60"/>
      <c r="PGB28" s="60"/>
      <c r="PGD28" s="60"/>
      <c r="PGF28" s="60"/>
      <c r="PGH28" s="60"/>
      <c r="PGJ28" s="60"/>
      <c r="PGL28" s="60"/>
      <c r="PGN28" s="60"/>
      <c r="PGP28" s="60"/>
      <c r="PGR28" s="60"/>
      <c r="PGT28" s="60"/>
      <c r="PGV28" s="60"/>
      <c r="PGX28" s="60"/>
      <c r="PGZ28" s="60"/>
      <c r="PHB28" s="60"/>
      <c r="PHD28" s="60"/>
      <c r="PHF28" s="60"/>
      <c r="PHH28" s="60"/>
      <c r="PHJ28" s="60"/>
      <c r="PHL28" s="60"/>
      <c r="PHN28" s="60"/>
      <c r="PHP28" s="60"/>
      <c r="PHR28" s="60"/>
      <c r="PHT28" s="60"/>
      <c r="PHV28" s="60"/>
      <c r="PHX28" s="60"/>
      <c r="PHZ28" s="60"/>
      <c r="PIB28" s="60"/>
      <c r="PID28" s="60"/>
      <c r="PIF28" s="60"/>
      <c r="PIH28" s="60"/>
      <c r="PIJ28" s="60"/>
      <c r="PIL28" s="60"/>
      <c r="PIN28" s="60"/>
      <c r="PIP28" s="60"/>
      <c r="PIR28" s="60"/>
      <c r="PIT28" s="60"/>
      <c r="PIV28" s="60"/>
      <c r="PIX28" s="60"/>
      <c r="PIZ28" s="60"/>
      <c r="PJB28" s="60"/>
      <c r="PJD28" s="60"/>
      <c r="PJF28" s="60"/>
      <c r="PJH28" s="60"/>
      <c r="PJJ28" s="60"/>
      <c r="PJL28" s="60"/>
      <c r="PJN28" s="60"/>
      <c r="PJP28" s="60"/>
      <c r="PJR28" s="60"/>
      <c r="PJT28" s="60"/>
      <c r="PJV28" s="60"/>
      <c r="PJX28" s="60"/>
      <c r="PJZ28" s="60"/>
      <c r="PKB28" s="60"/>
      <c r="PKD28" s="60"/>
      <c r="PKF28" s="60"/>
      <c r="PKH28" s="60"/>
      <c r="PKJ28" s="60"/>
      <c r="PKL28" s="60"/>
      <c r="PKN28" s="60"/>
      <c r="PKP28" s="60"/>
      <c r="PKR28" s="60"/>
      <c r="PKT28" s="60"/>
      <c r="PKV28" s="60"/>
      <c r="PKX28" s="60"/>
      <c r="PKZ28" s="60"/>
      <c r="PLB28" s="60"/>
      <c r="PLD28" s="60"/>
      <c r="PLF28" s="60"/>
      <c r="PLH28" s="60"/>
      <c r="PLJ28" s="60"/>
      <c r="PLL28" s="60"/>
      <c r="PLN28" s="60"/>
      <c r="PLP28" s="60"/>
      <c r="PLR28" s="60"/>
      <c r="PLT28" s="60"/>
      <c r="PLV28" s="60"/>
      <c r="PLX28" s="60"/>
      <c r="PLZ28" s="60"/>
      <c r="PMB28" s="60"/>
      <c r="PMD28" s="60"/>
      <c r="PMF28" s="60"/>
      <c r="PMH28" s="60"/>
      <c r="PMJ28" s="60"/>
      <c r="PML28" s="60"/>
      <c r="PMN28" s="60"/>
      <c r="PMP28" s="60"/>
      <c r="PMR28" s="60"/>
      <c r="PMT28" s="60"/>
      <c r="PMV28" s="60"/>
      <c r="PMX28" s="60"/>
      <c r="PMZ28" s="60"/>
      <c r="PNB28" s="60"/>
      <c r="PND28" s="60"/>
      <c r="PNF28" s="60"/>
      <c r="PNH28" s="60"/>
      <c r="PNJ28" s="60"/>
      <c r="PNL28" s="60"/>
      <c r="PNN28" s="60"/>
      <c r="PNP28" s="60"/>
      <c r="PNR28" s="60"/>
      <c r="PNT28" s="60"/>
      <c r="PNV28" s="60"/>
      <c r="PNX28" s="60"/>
      <c r="PNZ28" s="60"/>
      <c r="POB28" s="60"/>
      <c r="POD28" s="60"/>
      <c r="POF28" s="60"/>
      <c r="POH28" s="60"/>
      <c r="POJ28" s="60"/>
      <c r="POL28" s="60"/>
      <c r="PON28" s="60"/>
      <c r="POP28" s="60"/>
      <c r="POR28" s="60"/>
      <c r="POT28" s="60"/>
      <c r="POV28" s="60"/>
      <c r="POX28" s="60"/>
      <c r="POZ28" s="60"/>
      <c r="PPB28" s="60"/>
      <c r="PPD28" s="60"/>
      <c r="PPF28" s="60"/>
      <c r="PPH28" s="60"/>
      <c r="PPJ28" s="60"/>
      <c r="PPL28" s="60"/>
      <c r="PPN28" s="60"/>
      <c r="PPP28" s="60"/>
      <c r="PPR28" s="60"/>
      <c r="PPT28" s="60"/>
      <c r="PPV28" s="60"/>
      <c r="PPX28" s="60"/>
      <c r="PPZ28" s="60"/>
      <c r="PQB28" s="60"/>
      <c r="PQD28" s="60"/>
      <c r="PQF28" s="60"/>
      <c r="PQH28" s="60"/>
      <c r="PQJ28" s="60"/>
      <c r="PQL28" s="60"/>
      <c r="PQN28" s="60"/>
      <c r="PQP28" s="60"/>
      <c r="PQR28" s="60"/>
      <c r="PQT28" s="60"/>
      <c r="PQV28" s="60"/>
      <c r="PQX28" s="60"/>
      <c r="PQZ28" s="60"/>
      <c r="PRB28" s="60"/>
      <c r="PRD28" s="60"/>
      <c r="PRF28" s="60"/>
      <c r="PRH28" s="60"/>
      <c r="PRJ28" s="60"/>
      <c r="PRL28" s="60"/>
      <c r="PRN28" s="60"/>
      <c r="PRP28" s="60"/>
      <c r="PRR28" s="60"/>
      <c r="PRT28" s="60"/>
      <c r="PRV28" s="60"/>
      <c r="PRX28" s="60"/>
      <c r="PRZ28" s="60"/>
      <c r="PSB28" s="60"/>
      <c r="PSD28" s="60"/>
      <c r="PSF28" s="60"/>
      <c r="PSH28" s="60"/>
      <c r="PSJ28" s="60"/>
      <c r="PSL28" s="60"/>
      <c r="PSN28" s="60"/>
      <c r="PSP28" s="60"/>
      <c r="PSR28" s="60"/>
      <c r="PST28" s="60"/>
      <c r="PSV28" s="60"/>
      <c r="PSX28" s="60"/>
      <c r="PSZ28" s="60"/>
      <c r="PTB28" s="60"/>
      <c r="PTD28" s="60"/>
      <c r="PTF28" s="60"/>
      <c r="PTH28" s="60"/>
      <c r="PTJ28" s="60"/>
      <c r="PTL28" s="60"/>
      <c r="PTN28" s="60"/>
      <c r="PTP28" s="60"/>
      <c r="PTR28" s="60"/>
      <c r="PTT28" s="60"/>
      <c r="PTV28" s="60"/>
      <c r="PTX28" s="60"/>
      <c r="PTZ28" s="60"/>
      <c r="PUB28" s="60"/>
      <c r="PUD28" s="60"/>
      <c r="PUF28" s="60"/>
      <c r="PUH28" s="60"/>
      <c r="PUJ28" s="60"/>
      <c r="PUL28" s="60"/>
      <c r="PUN28" s="60"/>
      <c r="PUP28" s="60"/>
      <c r="PUR28" s="60"/>
      <c r="PUT28" s="60"/>
      <c r="PUV28" s="60"/>
      <c r="PUX28" s="60"/>
      <c r="PUZ28" s="60"/>
      <c r="PVB28" s="60"/>
      <c r="PVD28" s="60"/>
      <c r="PVF28" s="60"/>
      <c r="PVH28" s="60"/>
      <c r="PVJ28" s="60"/>
      <c r="PVL28" s="60"/>
      <c r="PVN28" s="60"/>
      <c r="PVP28" s="60"/>
      <c r="PVR28" s="60"/>
      <c r="PVT28" s="60"/>
      <c r="PVV28" s="60"/>
      <c r="PVX28" s="60"/>
      <c r="PVZ28" s="60"/>
      <c r="PWB28" s="60"/>
      <c r="PWD28" s="60"/>
      <c r="PWF28" s="60"/>
      <c r="PWH28" s="60"/>
      <c r="PWJ28" s="60"/>
      <c r="PWL28" s="60"/>
      <c r="PWN28" s="60"/>
      <c r="PWP28" s="60"/>
      <c r="PWR28" s="60"/>
      <c r="PWT28" s="60"/>
      <c r="PWV28" s="60"/>
      <c r="PWX28" s="60"/>
      <c r="PWZ28" s="60"/>
      <c r="PXB28" s="60"/>
      <c r="PXD28" s="60"/>
      <c r="PXF28" s="60"/>
      <c r="PXH28" s="60"/>
      <c r="PXJ28" s="60"/>
      <c r="PXL28" s="60"/>
      <c r="PXN28" s="60"/>
      <c r="PXP28" s="60"/>
      <c r="PXR28" s="60"/>
      <c r="PXT28" s="60"/>
      <c r="PXV28" s="60"/>
      <c r="PXX28" s="60"/>
      <c r="PXZ28" s="60"/>
      <c r="PYB28" s="60"/>
      <c r="PYD28" s="60"/>
      <c r="PYF28" s="60"/>
      <c r="PYH28" s="60"/>
      <c r="PYJ28" s="60"/>
      <c r="PYL28" s="60"/>
      <c r="PYN28" s="60"/>
      <c r="PYP28" s="60"/>
      <c r="PYR28" s="60"/>
      <c r="PYT28" s="60"/>
      <c r="PYV28" s="60"/>
      <c r="PYX28" s="60"/>
      <c r="PYZ28" s="60"/>
      <c r="PZB28" s="60"/>
      <c r="PZD28" s="60"/>
      <c r="PZF28" s="60"/>
      <c r="PZH28" s="60"/>
      <c r="PZJ28" s="60"/>
      <c r="PZL28" s="60"/>
      <c r="PZN28" s="60"/>
      <c r="PZP28" s="60"/>
      <c r="PZR28" s="60"/>
      <c r="PZT28" s="60"/>
      <c r="PZV28" s="60"/>
      <c r="PZX28" s="60"/>
      <c r="PZZ28" s="60"/>
      <c r="QAB28" s="60"/>
      <c r="QAD28" s="60"/>
      <c r="QAF28" s="60"/>
      <c r="QAH28" s="60"/>
      <c r="QAJ28" s="60"/>
      <c r="QAL28" s="60"/>
      <c r="QAN28" s="60"/>
      <c r="QAP28" s="60"/>
      <c r="QAR28" s="60"/>
      <c r="QAT28" s="60"/>
      <c r="QAV28" s="60"/>
      <c r="QAX28" s="60"/>
      <c r="QAZ28" s="60"/>
      <c r="QBB28" s="60"/>
      <c r="QBD28" s="60"/>
      <c r="QBF28" s="60"/>
      <c r="QBH28" s="60"/>
      <c r="QBJ28" s="60"/>
      <c r="QBL28" s="60"/>
      <c r="QBN28" s="60"/>
      <c r="QBP28" s="60"/>
      <c r="QBR28" s="60"/>
      <c r="QBT28" s="60"/>
      <c r="QBV28" s="60"/>
      <c r="QBX28" s="60"/>
      <c r="QBZ28" s="60"/>
      <c r="QCB28" s="60"/>
      <c r="QCD28" s="60"/>
      <c r="QCF28" s="60"/>
      <c r="QCH28" s="60"/>
      <c r="QCJ28" s="60"/>
      <c r="QCL28" s="60"/>
      <c r="QCN28" s="60"/>
      <c r="QCP28" s="60"/>
      <c r="QCR28" s="60"/>
      <c r="QCT28" s="60"/>
      <c r="QCV28" s="60"/>
      <c r="QCX28" s="60"/>
      <c r="QCZ28" s="60"/>
      <c r="QDB28" s="60"/>
      <c r="QDD28" s="60"/>
      <c r="QDF28" s="60"/>
      <c r="QDH28" s="60"/>
      <c r="QDJ28" s="60"/>
      <c r="QDL28" s="60"/>
      <c r="QDN28" s="60"/>
      <c r="QDP28" s="60"/>
      <c r="QDR28" s="60"/>
      <c r="QDT28" s="60"/>
      <c r="QDV28" s="60"/>
      <c r="QDX28" s="60"/>
      <c r="QDZ28" s="60"/>
      <c r="QEB28" s="60"/>
      <c r="QED28" s="60"/>
      <c r="QEF28" s="60"/>
      <c r="QEH28" s="60"/>
      <c r="QEJ28" s="60"/>
      <c r="QEL28" s="60"/>
      <c r="QEN28" s="60"/>
      <c r="QEP28" s="60"/>
      <c r="QER28" s="60"/>
      <c r="QET28" s="60"/>
      <c r="QEV28" s="60"/>
      <c r="QEX28" s="60"/>
      <c r="QEZ28" s="60"/>
      <c r="QFB28" s="60"/>
      <c r="QFD28" s="60"/>
      <c r="QFF28" s="60"/>
      <c r="QFH28" s="60"/>
      <c r="QFJ28" s="60"/>
      <c r="QFL28" s="60"/>
      <c r="QFN28" s="60"/>
      <c r="QFP28" s="60"/>
      <c r="QFR28" s="60"/>
      <c r="QFT28" s="60"/>
      <c r="QFV28" s="60"/>
      <c r="QFX28" s="60"/>
      <c r="QFZ28" s="60"/>
      <c r="QGB28" s="60"/>
      <c r="QGD28" s="60"/>
      <c r="QGF28" s="60"/>
      <c r="QGH28" s="60"/>
      <c r="QGJ28" s="60"/>
      <c r="QGL28" s="60"/>
      <c r="QGN28" s="60"/>
      <c r="QGP28" s="60"/>
      <c r="QGR28" s="60"/>
      <c r="QGT28" s="60"/>
      <c r="QGV28" s="60"/>
      <c r="QGX28" s="60"/>
      <c r="QGZ28" s="60"/>
      <c r="QHB28" s="60"/>
      <c r="QHD28" s="60"/>
      <c r="QHF28" s="60"/>
      <c r="QHH28" s="60"/>
      <c r="QHJ28" s="60"/>
      <c r="QHL28" s="60"/>
      <c r="QHN28" s="60"/>
      <c r="QHP28" s="60"/>
      <c r="QHR28" s="60"/>
      <c r="QHT28" s="60"/>
      <c r="QHV28" s="60"/>
      <c r="QHX28" s="60"/>
      <c r="QHZ28" s="60"/>
      <c r="QIB28" s="60"/>
      <c r="QID28" s="60"/>
      <c r="QIF28" s="60"/>
      <c r="QIH28" s="60"/>
      <c r="QIJ28" s="60"/>
      <c r="QIL28" s="60"/>
      <c r="QIN28" s="60"/>
      <c r="QIP28" s="60"/>
      <c r="QIR28" s="60"/>
      <c r="QIT28" s="60"/>
      <c r="QIV28" s="60"/>
      <c r="QIX28" s="60"/>
      <c r="QIZ28" s="60"/>
      <c r="QJB28" s="60"/>
      <c r="QJD28" s="60"/>
      <c r="QJF28" s="60"/>
      <c r="QJH28" s="60"/>
      <c r="QJJ28" s="60"/>
      <c r="QJL28" s="60"/>
      <c r="QJN28" s="60"/>
      <c r="QJP28" s="60"/>
      <c r="QJR28" s="60"/>
      <c r="QJT28" s="60"/>
      <c r="QJV28" s="60"/>
      <c r="QJX28" s="60"/>
      <c r="QJZ28" s="60"/>
      <c r="QKB28" s="60"/>
      <c r="QKD28" s="60"/>
      <c r="QKF28" s="60"/>
      <c r="QKH28" s="60"/>
      <c r="QKJ28" s="60"/>
      <c r="QKL28" s="60"/>
      <c r="QKN28" s="60"/>
      <c r="QKP28" s="60"/>
      <c r="QKR28" s="60"/>
      <c r="QKT28" s="60"/>
      <c r="QKV28" s="60"/>
      <c r="QKX28" s="60"/>
      <c r="QKZ28" s="60"/>
      <c r="QLB28" s="60"/>
      <c r="QLD28" s="60"/>
      <c r="QLF28" s="60"/>
      <c r="QLH28" s="60"/>
      <c r="QLJ28" s="60"/>
      <c r="QLL28" s="60"/>
      <c r="QLN28" s="60"/>
      <c r="QLP28" s="60"/>
      <c r="QLR28" s="60"/>
      <c r="QLT28" s="60"/>
      <c r="QLV28" s="60"/>
      <c r="QLX28" s="60"/>
      <c r="QLZ28" s="60"/>
      <c r="QMB28" s="60"/>
      <c r="QMD28" s="60"/>
      <c r="QMF28" s="60"/>
      <c r="QMH28" s="60"/>
      <c r="QMJ28" s="60"/>
      <c r="QML28" s="60"/>
      <c r="QMN28" s="60"/>
      <c r="QMP28" s="60"/>
      <c r="QMR28" s="60"/>
      <c r="QMT28" s="60"/>
      <c r="QMV28" s="60"/>
      <c r="QMX28" s="60"/>
      <c r="QMZ28" s="60"/>
      <c r="QNB28" s="60"/>
      <c r="QND28" s="60"/>
      <c r="QNF28" s="60"/>
      <c r="QNH28" s="60"/>
      <c r="QNJ28" s="60"/>
      <c r="QNL28" s="60"/>
      <c r="QNN28" s="60"/>
      <c r="QNP28" s="60"/>
      <c r="QNR28" s="60"/>
      <c r="QNT28" s="60"/>
      <c r="QNV28" s="60"/>
      <c r="QNX28" s="60"/>
      <c r="QNZ28" s="60"/>
      <c r="QOB28" s="60"/>
      <c r="QOD28" s="60"/>
      <c r="QOF28" s="60"/>
      <c r="QOH28" s="60"/>
      <c r="QOJ28" s="60"/>
      <c r="QOL28" s="60"/>
      <c r="QON28" s="60"/>
      <c r="QOP28" s="60"/>
      <c r="QOR28" s="60"/>
      <c r="QOT28" s="60"/>
      <c r="QOV28" s="60"/>
      <c r="QOX28" s="60"/>
      <c r="QOZ28" s="60"/>
      <c r="QPB28" s="60"/>
      <c r="QPD28" s="60"/>
      <c r="QPF28" s="60"/>
      <c r="QPH28" s="60"/>
      <c r="QPJ28" s="60"/>
      <c r="QPL28" s="60"/>
      <c r="QPN28" s="60"/>
      <c r="QPP28" s="60"/>
      <c r="QPR28" s="60"/>
      <c r="QPT28" s="60"/>
      <c r="QPV28" s="60"/>
      <c r="QPX28" s="60"/>
      <c r="QPZ28" s="60"/>
      <c r="QQB28" s="60"/>
      <c r="QQD28" s="60"/>
      <c r="QQF28" s="60"/>
      <c r="QQH28" s="60"/>
      <c r="QQJ28" s="60"/>
      <c r="QQL28" s="60"/>
      <c r="QQN28" s="60"/>
      <c r="QQP28" s="60"/>
      <c r="QQR28" s="60"/>
      <c r="QQT28" s="60"/>
      <c r="QQV28" s="60"/>
      <c r="QQX28" s="60"/>
      <c r="QQZ28" s="60"/>
      <c r="QRB28" s="60"/>
      <c r="QRD28" s="60"/>
      <c r="QRF28" s="60"/>
      <c r="QRH28" s="60"/>
      <c r="QRJ28" s="60"/>
      <c r="QRL28" s="60"/>
      <c r="QRN28" s="60"/>
      <c r="QRP28" s="60"/>
      <c r="QRR28" s="60"/>
      <c r="QRT28" s="60"/>
      <c r="QRV28" s="60"/>
      <c r="QRX28" s="60"/>
      <c r="QRZ28" s="60"/>
      <c r="QSB28" s="60"/>
      <c r="QSD28" s="60"/>
      <c r="QSF28" s="60"/>
      <c r="QSH28" s="60"/>
      <c r="QSJ28" s="60"/>
      <c r="QSL28" s="60"/>
      <c r="QSN28" s="60"/>
      <c r="QSP28" s="60"/>
      <c r="QSR28" s="60"/>
      <c r="QST28" s="60"/>
      <c r="QSV28" s="60"/>
      <c r="QSX28" s="60"/>
      <c r="QSZ28" s="60"/>
      <c r="QTB28" s="60"/>
      <c r="QTD28" s="60"/>
      <c r="QTF28" s="60"/>
      <c r="QTH28" s="60"/>
      <c r="QTJ28" s="60"/>
      <c r="QTL28" s="60"/>
      <c r="QTN28" s="60"/>
      <c r="QTP28" s="60"/>
      <c r="QTR28" s="60"/>
      <c r="QTT28" s="60"/>
      <c r="QTV28" s="60"/>
      <c r="QTX28" s="60"/>
      <c r="QTZ28" s="60"/>
      <c r="QUB28" s="60"/>
      <c r="QUD28" s="60"/>
      <c r="QUF28" s="60"/>
      <c r="QUH28" s="60"/>
      <c r="QUJ28" s="60"/>
      <c r="QUL28" s="60"/>
      <c r="QUN28" s="60"/>
      <c r="QUP28" s="60"/>
      <c r="QUR28" s="60"/>
      <c r="QUT28" s="60"/>
      <c r="QUV28" s="60"/>
      <c r="QUX28" s="60"/>
      <c r="QUZ28" s="60"/>
      <c r="QVB28" s="60"/>
      <c r="QVD28" s="60"/>
      <c r="QVF28" s="60"/>
      <c r="QVH28" s="60"/>
      <c r="QVJ28" s="60"/>
      <c r="QVL28" s="60"/>
      <c r="QVN28" s="60"/>
      <c r="QVP28" s="60"/>
      <c r="QVR28" s="60"/>
      <c r="QVT28" s="60"/>
      <c r="QVV28" s="60"/>
      <c r="QVX28" s="60"/>
      <c r="QVZ28" s="60"/>
      <c r="QWB28" s="60"/>
      <c r="QWD28" s="60"/>
      <c r="QWF28" s="60"/>
      <c r="QWH28" s="60"/>
      <c r="QWJ28" s="60"/>
      <c r="QWL28" s="60"/>
      <c r="QWN28" s="60"/>
      <c r="QWP28" s="60"/>
      <c r="QWR28" s="60"/>
      <c r="QWT28" s="60"/>
      <c r="QWV28" s="60"/>
      <c r="QWX28" s="60"/>
      <c r="QWZ28" s="60"/>
      <c r="QXB28" s="60"/>
      <c r="QXD28" s="60"/>
      <c r="QXF28" s="60"/>
      <c r="QXH28" s="60"/>
      <c r="QXJ28" s="60"/>
      <c r="QXL28" s="60"/>
      <c r="QXN28" s="60"/>
      <c r="QXP28" s="60"/>
      <c r="QXR28" s="60"/>
      <c r="QXT28" s="60"/>
      <c r="QXV28" s="60"/>
      <c r="QXX28" s="60"/>
      <c r="QXZ28" s="60"/>
      <c r="QYB28" s="60"/>
      <c r="QYD28" s="60"/>
      <c r="QYF28" s="60"/>
      <c r="QYH28" s="60"/>
      <c r="QYJ28" s="60"/>
      <c r="QYL28" s="60"/>
      <c r="QYN28" s="60"/>
      <c r="QYP28" s="60"/>
      <c r="QYR28" s="60"/>
      <c r="QYT28" s="60"/>
      <c r="QYV28" s="60"/>
      <c r="QYX28" s="60"/>
      <c r="QYZ28" s="60"/>
      <c r="QZB28" s="60"/>
      <c r="QZD28" s="60"/>
      <c r="QZF28" s="60"/>
      <c r="QZH28" s="60"/>
      <c r="QZJ28" s="60"/>
      <c r="QZL28" s="60"/>
      <c r="QZN28" s="60"/>
      <c r="QZP28" s="60"/>
      <c r="QZR28" s="60"/>
      <c r="QZT28" s="60"/>
      <c r="QZV28" s="60"/>
      <c r="QZX28" s="60"/>
      <c r="QZZ28" s="60"/>
      <c r="RAB28" s="60"/>
      <c r="RAD28" s="60"/>
      <c r="RAF28" s="60"/>
      <c r="RAH28" s="60"/>
      <c r="RAJ28" s="60"/>
      <c r="RAL28" s="60"/>
      <c r="RAN28" s="60"/>
      <c r="RAP28" s="60"/>
      <c r="RAR28" s="60"/>
      <c r="RAT28" s="60"/>
      <c r="RAV28" s="60"/>
      <c r="RAX28" s="60"/>
      <c r="RAZ28" s="60"/>
      <c r="RBB28" s="60"/>
      <c r="RBD28" s="60"/>
      <c r="RBF28" s="60"/>
      <c r="RBH28" s="60"/>
      <c r="RBJ28" s="60"/>
      <c r="RBL28" s="60"/>
      <c r="RBN28" s="60"/>
      <c r="RBP28" s="60"/>
      <c r="RBR28" s="60"/>
      <c r="RBT28" s="60"/>
      <c r="RBV28" s="60"/>
      <c r="RBX28" s="60"/>
      <c r="RBZ28" s="60"/>
      <c r="RCB28" s="60"/>
      <c r="RCD28" s="60"/>
      <c r="RCF28" s="60"/>
      <c r="RCH28" s="60"/>
      <c r="RCJ28" s="60"/>
      <c r="RCL28" s="60"/>
      <c r="RCN28" s="60"/>
      <c r="RCP28" s="60"/>
      <c r="RCR28" s="60"/>
      <c r="RCT28" s="60"/>
      <c r="RCV28" s="60"/>
      <c r="RCX28" s="60"/>
      <c r="RCZ28" s="60"/>
      <c r="RDB28" s="60"/>
      <c r="RDD28" s="60"/>
      <c r="RDF28" s="60"/>
      <c r="RDH28" s="60"/>
      <c r="RDJ28" s="60"/>
      <c r="RDL28" s="60"/>
      <c r="RDN28" s="60"/>
      <c r="RDP28" s="60"/>
      <c r="RDR28" s="60"/>
      <c r="RDT28" s="60"/>
      <c r="RDV28" s="60"/>
      <c r="RDX28" s="60"/>
      <c r="RDZ28" s="60"/>
      <c r="REB28" s="60"/>
      <c r="RED28" s="60"/>
      <c r="REF28" s="60"/>
      <c r="REH28" s="60"/>
      <c r="REJ28" s="60"/>
      <c r="REL28" s="60"/>
      <c r="REN28" s="60"/>
      <c r="REP28" s="60"/>
      <c r="RER28" s="60"/>
      <c r="RET28" s="60"/>
      <c r="REV28" s="60"/>
      <c r="REX28" s="60"/>
      <c r="REZ28" s="60"/>
      <c r="RFB28" s="60"/>
      <c r="RFD28" s="60"/>
      <c r="RFF28" s="60"/>
      <c r="RFH28" s="60"/>
      <c r="RFJ28" s="60"/>
      <c r="RFL28" s="60"/>
      <c r="RFN28" s="60"/>
      <c r="RFP28" s="60"/>
      <c r="RFR28" s="60"/>
      <c r="RFT28" s="60"/>
      <c r="RFV28" s="60"/>
      <c r="RFX28" s="60"/>
      <c r="RFZ28" s="60"/>
      <c r="RGB28" s="60"/>
      <c r="RGD28" s="60"/>
      <c r="RGF28" s="60"/>
      <c r="RGH28" s="60"/>
      <c r="RGJ28" s="60"/>
      <c r="RGL28" s="60"/>
      <c r="RGN28" s="60"/>
      <c r="RGP28" s="60"/>
      <c r="RGR28" s="60"/>
      <c r="RGT28" s="60"/>
      <c r="RGV28" s="60"/>
      <c r="RGX28" s="60"/>
      <c r="RGZ28" s="60"/>
      <c r="RHB28" s="60"/>
      <c r="RHD28" s="60"/>
      <c r="RHF28" s="60"/>
      <c r="RHH28" s="60"/>
      <c r="RHJ28" s="60"/>
      <c r="RHL28" s="60"/>
      <c r="RHN28" s="60"/>
      <c r="RHP28" s="60"/>
      <c r="RHR28" s="60"/>
      <c r="RHT28" s="60"/>
      <c r="RHV28" s="60"/>
      <c r="RHX28" s="60"/>
      <c r="RHZ28" s="60"/>
      <c r="RIB28" s="60"/>
      <c r="RID28" s="60"/>
      <c r="RIF28" s="60"/>
      <c r="RIH28" s="60"/>
      <c r="RIJ28" s="60"/>
      <c r="RIL28" s="60"/>
      <c r="RIN28" s="60"/>
      <c r="RIP28" s="60"/>
      <c r="RIR28" s="60"/>
      <c r="RIT28" s="60"/>
      <c r="RIV28" s="60"/>
      <c r="RIX28" s="60"/>
      <c r="RIZ28" s="60"/>
      <c r="RJB28" s="60"/>
      <c r="RJD28" s="60"/>
      <c r="RJF28" s="60"/>
      <c r="RJH28" s="60"/>
      <c r="RJJ28" s="60"/>
      <c r="RJL28" s="60"/>
      <c r="RJN28" s="60"/>
      <c r="RJP28" s="60"/>
      <c r="RJR28" s="60"/>
      <c r="RJT28" s="60"/>
      <c r="RJV28" s="60"/>
      <c r="RJX28" s="60"/>
      <c r="RJZ28" s="60"/>
      <c r="RKB28" s="60"/>
      <c r="RKD28" s="60"/>
      <c r="RKF28" s="60"/>
      <c r="RKH28" s="60"/>
      <c r="RKJ28" s="60"/>
      <c r="RKL28" s="60"/>
      <c r="RKN28" s="60"/>
      <c r="RKP28" s="60"/>
      <c r="RKR28" s="60"/>
      <c r="RKT28" s="60"/>
      <c r="RKV28" s="60"/>
      <c r="RKX28" s="60"/>
      <c r="RKZ28" s="60"/>
      <c r="RLB28" s="60"/>
      <c r="RLD28" s="60"/>
      <c r="RLF28" s="60"/>
      <c r="RLH28" s="60"/>
      <c r="RLJ28" s="60"/>
      <c r="RLL28" s="60"/>
      <c r="RLN28" s="60"/>
      <c r="RLP28" s="60"/>
      <c r="RLR28" s="60"/>
      <c r="RLT28" s="60"/>
      <c r="RLV28" s="60"/>
      <c r="RLX28" s="60"/>
      <c r="RLZ28" s="60"/>
      <c r="RMB28" s="60"/>
      <c r="RMD28" s="60"/>
      <c r="RMF28" s="60"/>
      <c r="RMH28" s="60"/>
      <c r="RMJ28" s="60"/>
      <c r="RML28" s="60"/>
      <c r="RMN28" s="60"/>
      <c r="RMP28" s="60"/>
      <c r="RMR28" s="60"/>
      <c r="RMT28" s="60"/>
      <c r="RMV28" s="60"/>
      <c r="RMX28" s="60"/>
      <c r="RMZ28" s="60"/>
      <c r="RNB28" s="60"/>
      <c r="RND28" s="60"/>
      <c r="RNF28" s="60"/>
      <c r="RNH28" s="60"/>
      <c r="RNJ28" s="60"/>
      <c r="RNL28" s="60"/>
      <c r="RNN28" s="60"/>
      <c r="RNP28" s="60"/>
      <c r="RNR28" s="60"/>
      <c r="RNT28" s="60"/>
      <c r="RNV28" s="60"/>
      <c r="RNX28" s="60"/>
      <c r="RNZ28" s="60"/>
      <c r="ROB28" s="60"/>
      <c r="ROD28" s="60"/>
      <c r="ROF28" s="60"/>
      <c r="ROH28" s="60"/>
      <c r="ROJ28" s="60"/>
      <c r="ROL28" s="60"/>
      <c r="RON28" s="60"/>
      <c r="ROP28" s="60"/>
      <c r="ROR28" s="60"/>
      <c r="ROT28" s="60"/>
      <c r="ROV28" s="60"/>
      <c r="ROX28" s="60"/>
      <c r="ROZ28" s="60"/>
      <c r="RPB28" s="60"/>
      <c r="RPD28" s="60"/>
      <c r="RPF28" s="60"/>
      <c r="RPH28" s="60"/>
      <c r="RPJ28" s="60"/>
      <c r="RPL28" s="60"/>
      <c r="RPN28" s="60"/>
      <c r="RPP28" s="60"/>
      <c r="RPR28" s="60"/>
      <c r="RPT28" s="60"/>
      <c r="RPV28" s="60"/>
      <c r="RPX28" s="60"/>
      <c r="RPZ28" s="60"/>
      <c r="RQB28" s="60"/>
      <c r="RQD28" s="60"/>
      <c r="RQF28" s="60"/>
      <c r="RQH28" s="60"/>
      <c r="RQJ28" s="60"/>
      <c r="RQL28" s="60"/>
      <c r="RQN28" s="60"/>
      <c r="RQP28" s="60"/>
      <c r="RQR28" s="60"/>
      <c r="RQT28" s="60"/>
      <c r="RQV28" s="60"/>
      <c r="RQX28" s="60"/>
      <c r="RQZ28" s="60"/>
      <c r="RRB28" s="60"/>
      <c r="RRD28" s="60"/>
      <c r="RRF28" s="60"/>
      <c r="RRH28" s="60"/>
      <c r="RRJ28" s="60"/>
      <c r="RRL28" s="60"/>
      <c r="RRN28" s="60"/>
      <c r="RRP28" s="60"/>
      <c r="RRR28" s="60"/>
      <c r="RRT28" s="60"/>
      <c r="RRV28" s="60"/>
      <c r="RRX28" s="60"/>
      <c r="RRZ28" s="60"/>
      <c r="RSB28" s="60"/>
      <c r="RSD28" s="60"/>
      <c r="RSF28" s="60"/>
      <c r="RSH28" s="60"/>
      <c r="RSJ28" s="60"/>
      <c r="RSL28" s="60"/>
      <c r="RSN28" s="60"/>
      <c r="RSP28" s="60"/>
      <c r="RSR28" s="60"/>
      <c r="RST28" s="60"/>
      <c r="RSV28" s="60"/>
      <c r="RSX28" s="60"/>
      <c r="RSZ28" s="60"/>
      <c r="RTB28" s="60"/>
      <c r="RTD28" s="60"/>
      <c r="RTF28" s="60"/>
      <c r="RTH28" s="60"/>
      <c r="RTJ28" s="60"/>
      <c r="RTL28" s="60"/>
      <c r="RTN28" s="60"/>
      <c r="RTP28" s="60"/>
      <c r="RTR28" s="60"/>
      <c r="RTT28" s="60"/>
      <c r="RTV28" s="60"/>
      <c r="RTX28" s="60"/>
      <c r="RTZ28" s="60"/>
      <c r="RUB28" s="60"/>
      <c r="RUD28" s="60"/>
      <c r="RUF28" s="60"/>
      <c r="RUH28" s="60"/>
      <c r="RUJ28" s="60"/>
      <c r="RUL28" s="60"/>
      <c r="RUN28" s="60"/>
      <c r="RUP28" s="60"/>
      <c r="RUR28" s="60"/>
      <c r="RUT28" s="60"/>
      <c r="RUV28" s="60"/>
      <c r="RUX28" s="60"/>
      <c r="RUZ28" s="60"/>
      <c r="RVB28" s="60"/>
      <c r="RVD28" s="60"/>
      <c r="RVF28" s="60"/>
      <c r="RVH28" s="60"/>
      <c r="RVJ28" s="60"/>
      <c r="RVL28" s="60"/>
      <c r="RVN28" s="60"/>
      <c r="RVP28" s="60"/>
      <c r="RVR28" s="60"/>
      <c r="RVT28" s="60"/>
      <c r="RVV28" s="60"/>
      <c r="RVX28" s="60"/>
      <c r="RVZ28" s="60"/>
      <c r="RWB28" s="60"/>
      <c r="RWD28" s="60"/>
      <c r="RWF28" s="60"/>
      <c r="RWH28" s="60"/>
      <c r="RWJ28" s="60"/>
      <c r="RWL28" s="60"/>
      <c r="RWN28" s="60"/>
      <c r="RWP28" s="60"/>
      <c r="RWR28" s="60"/>
      <c r="RWT28" s="60"/>
      <c r="RWV28" s="60"/>
      <c r="RWX28" s="60"/>
      <c r="RWZ28" s="60"/>
      <c r="RXB28" s="60"/>
      <c r="RXD28" s="60"/>
      <c r="RXF28" s="60"/>
      <c r="RXH28" s="60"/>
      <c r="RXJ28" s="60"/>
      <c r="RXL28" s="60"/>
      <c r="RXN28" s="60"/>
      <c r="RXP28" s="60"/>
      <c r="RXR28" s="60"/>
      <c r="RXT28" s="60"/>
      <c r="RXV28" s="60"/>
      <c r="RXX28" s="60"/>
      <c r="RXZ28" s="60"/>
      <c r="RYB28" s="60"/>
      <c r="RYD28" s="60"/>
      <c r="RYF28" s="60"/>
      <c r="RYH28" s="60"/>
      <c r="RYJ28" s="60"/>
      <c r="RYL28" s="60"/>
      <c r="RYN28" s="60"/>
      <c r="RYP28" s="60"/>
      <c r="RYR28" s="60"/>
      <c r="RYT28" s="60"/>
      <c r="RYV28" s="60"/>
      <c r="RYX28" s="60"/>
      <c r="RYZ28" s="60"/>
      <c r="RZB28" s="60"/>
      <c r="RZD28" s="60"/>
      <c r="RZF28" s="60"/>
      <c r="RZH28" s="60"/>
      <c r="RZJ28" s="60"/>
      <c r="RZL28" s="60"/>
      <c r="RZN28" s="60"/>
      <c r="RZP28" s="60"/>
      <c r="RZR28" s="60"/>
      <c r="RZT28" s="60"/>
      <c r="RZV28" s="60"/>
      <c r="RZX28" s="60"/>
      <c r="RZZ28" s="60"/>
      <c r="SAB28" s="60"/>
      <c r="SAD28" s="60"/>
      <c r="SAF28" s="60"/>
      <c r="SAH28" s="60"/>
      <c r="SAJ28" s="60"/>
      <c r="SAL28" s="60"/>
      <c r="SAN28" s="60"/>
      <c r="SAP28" s="60"/>
      <c r="SAR28" s="60"/>
      <c r="SAT28" s="60"/>
      <c r="SAV28" s="60"/>
      <c r="SAX28" s="60"/>
      <c r="SAZ28" s="60"/>
      <c r="SBB28" s="60"/>
      <c r="SBD28" s="60"/>
      <c r="SBF28" s="60"/>
      <c r="SBH28" s="60"/>
      <c r="SBJ28" s="60"/>
      <c r="SBL28" s="60"/>
      <c r="SBN28" s="60"/>
      <c r="SBP28" s="60"/>
      <c r="SBR28" s="60"/>
      <c r="SBT28" s="60"/>
      <c r="SBV28" s="60"/>
      <c r="SBX28" s="60"/>
      <c r="SBZ28" s="60"/>
      <c r="SCB28" s="60"/>
      <c r="SCD28" s="60"/>
      <c r="SCF28" s="60"/>
      <c r="SCH28" s="60"/>
      <c r="SCJ28" s="60"/>
      <c r="SCL28" s="60"/>
      <c r="SCN28" s="60"/>
      <c r="SCP28" s="60"/>
      <c r="SCR28" s="60"/>
      <c r="SCT28" s="60"/>
      <c r="SCV28" s="60"/>
      <c r="SCX28" s="60"/>
      <c r="SCZ28" s="60"/>
      <c r="SDB28" s="60"/>
      <c r="SDD28" s="60"/>
      <c r="SDF28" s="60"/>
      <c r="SDH28" s="60"/>
      <c r="SDJ28" s="60"/>
      <c r="SDL28" s="60"/>
      <c r="SDN28" s="60"/>
      <c r="SDP28" s="60"/>
      <c r="SDR28" s="60"/>
      <c r="SDT28" s="60"/>
      <c r="SDV28" s="60"/>
      <c r="SDX28" s="60"/>
      <c r="SDZ28" s="60"/>
      <c r="SEB28" s="60"/>
      <c r="SED28" s="60"/>
      <c r="SEF28" s="60"/>
      <c r="SEH28" s="60"/>
      <c r="SEJ28" s="60"/>
      <c r="SEL28" s="60"/>
      <c r="SEN28" s="60"/>
      <c r="SEP28" s="60"/>
      <c r="SER28" s="60"/>
      <c r="SET28" s="60"/>
      <c r="SEV28" s="60"/>
      <c r="SEX28" s="60"/>
      <c r="SEZ28" s="60"/>
      <c r="SFB28" s="60"/>
      <c r="SFD28" s="60"/>
      <c r="SFF28" s="60"/>
      <c r="SFH28" s="60"/>
      <c r="SFJ28" s="60"/>
      <c r="SFL28" s="60"/>
      <c r="SFN28" s="60"/>
      <c r="SFP28" s="60"/>
      <c r="SFR28" s="60"/>
      <c r="SFT28" s="60"/>
      <c r="SFV28" s="60"/>
      <c r="SFX28" s="60"/>
      <c r="SFZ28" s="60"/>
      <c r="SGB28" s="60"/>
      <c r="SGD28" s="60"/>
      <c r="SGF28" s="60"/>
      <c r="SGH28" s="60"/>
      <c r="SGJ28" s="60"/>
      <c r="SGL28" s="60"/>
      <c r="SGN28" s="60"/>
      <c r="SGP28" s="60"/>
      <c r="SGR28" s="60"/>
      <c r="SGT28" s="60"/>
      <c r="SGV28" s="60"/>
      <c r="SGX28" s="60"/>
      <c r="SGZ28" s="60"/>
      <c r="SHB28" s="60"/>
      <c r="SHD28" s="60"/>
      <c r="SHF28" s="60"/>
      <c r="SHH28" s="60"/>
      <c r="SHJ28" s="60"/>
      <c r="SHL28" s="60"/>
      <c r="SHN28" s="60"/>
      <c r="SHP28" s="60"/>
      <c r="SHR28" s="60"/>
      <c r="SHT28" s="60"/>
      <c r="SHV28" s="60"/>
      <c r="SHX28" s="60"/>
      <c r="SHZ28" s="60"/>
      <c r="SIB28" s="60"/>
      <c r="SID28" s="60"/>
      <c r="SIF28" s="60"/>
      <c r="SIH28" s="60"/>
      <c r="SIJ28" s="60"/>
      <c r="SIL28" s="60"/>
      <c r="SIN28" s="60"/>
      <c r="SIP28" s="60"/>
      <c r="SIR28" s="60"/>
      <c r="SIT28" s="60"/>
      <c r="SIV28" s="60"/>
      <c r="SIX28" s="60"/>
      <c r="SIZ28" s="60"/>
      <c r="SJB28" s="60"/>
      <c r="SJD28" s="60"/>
      <c r="SJF28" s="60"/>
      <c r="SJH28" s="60"/>
      <c r="SJJ28" s="60"/>
      <c r="SJL28" s="60"/>
      <c r="SJN28" s="60"/>
      <c r="SJP28" s="60"/>
      <c r="SJR28" s="60"/>
      <c r="SJT28" s="60"/>
      <c r="SJV28" s="60"/>
      <c r="SJX28" s="60"/>
      <c r="SJZ28" s="60"/>
      <c r="SKB28" s="60"/>
      <c r="SKD28" s="60"/>
      <c r="SKF28" s="60"/>
      <c r="SKH28" s="60"/>
      <c r="SKJ28" s="60"/>
      <c r="SKL28" s="60"/>
      <c r="SKN28" s="60"/>
      <c r="SKP28" s="60"/>
      <c r="SKR28" s="60"/>
      <c r="SKT28" s="60"/>
      <c r="SKV28" s="60"/>
      <c r="SKX28" s="60"/>
      <c r="SKZ28" s="60"/>
      <c r="SLB28" s="60"/>
      <c r="SLD28" s="60"/>
      <c r="SLF28" s="60"/>
      <c r="SLH28" s="60"/>
      <c r="SLJ28" s="60"/>
      <c r="SLL28" s="60"/>
      <c r="SLN28" s="60"/>
      <c r="SLP28" s="60"/>
      <c r="SLR28" s="60"/>
      <c r="SLT28" s="60"/>
      <c r="SLV28" s="60"/>
      <c r="SLX28" s="60"/>
      <c r="SLZ28" s="60"/>
      <c r="SMB28" s="60"/>
      <c r="SMD28" s="60"/>
      <c r="SMF28" s="60"/>
      <c r="SMH28" s="60"/>
      <c r="SMJ28" s="60"/>
      <c r="SML28" s="60"/>
      <c r="SMN28" s="60"/>
      <c r="SMP28" s="60"/>
      <c r="SMR28" s="60"/>
      <c r="SMT28" s="60"/>
      <c r="SMV28" s="60"/>
      <c r="SMX28" s="60"/>
      <c r="SMZ28" s="60"/>
      <c r="SNB28" s="60"/>
      <c r="SND28" s="60"/>
      <c r="SNF28" s="60"/>
      <c r="SNH28" s="60"/>
      <c r="SNJ28" s="60"/>
      <c r="SNL28" s="60"/>
      <c r="SNN28" s="60"/>
      <c r="SNP28" s="60"/>
      <c r="SNR28" s="60"/>
      <c r="SNT28" s="60"/>
      <c r="SNV28" s="60"/>
      <c r="SNX28" s="60"/>
      <c r="SNZ28" s="60"/>
      <c r="SOB28" s="60"/>
      <c r="SOD28" s="60"/>
      <c r="SOF28" s="60"/>
      <c r="SOH28" s="60"/>
      <c r="SOJ28" s="60"/>
      <c r="SOL28" s="60"/>
      <c r="SON28" s="60"/>
      <c r="SOP28" s="60"/>
      <c r="SOR28" s="60"/>
      <c r="SOT28" s="60"/>
      <c r="SOV28" s="60"/>
      <c r="SOX28" s="60"/>
      <c r="SOZ28" s="60"/>
      <c r="SPB28" s="60"/>
      <c r="SPD28" s="60"/>
      <c r="SPF28" s="60"/>
      <c r="SPH28" s="60"/>
      <c r="SPJ28" s="60"/>
      <c r="SPL28" s="60"/>
      <c r="SPN28" s="60"/>
      <c r="SPP28" s="60"/>
      <c r="SPR28" s="60"/>
      <c r="SPT28" s="60"/>
      <c r="SPV28" s="60"/>
      <c r="SPX28" s="60"/>
      <c r="SPZ28" s="60"/>
      <c r="SQB28" s="60"/>
      <c r="SQD28" s="60"/>
      <c r="SQF28" s="60"/>
      <c r="SQH28" s="60"/>
      <c r="SQJ28" s="60"/>
      <c r="SQL28" s="60"/>
      <c r="SQN28" s="60"/>
      <c r="SQP28" s="60"/>
      <c r="SQR28" s="60"/>
      <c r="SQT28" s="60"/>
      <c r="SQV28" s="60"/>
      <c r="SQX28" s="60"/>
      <c r="SQZ28" s="60"/>
      <c r="SRB28" s="60"/>
      <c r="SRD28" s="60"/>
      <c r="SRF28" s="60"/>
      <c r="SRH28" s="60"/>
      <c r="SRJ28" s="60"/>
      <c r="SRL28" s="60"/>
      <c r="SRN28" s="60"/>
      <c r="SRP28" s="60"/>
      <c r="SRR28" s="60"/>
      <c r="SRT28" s="60"/>
      <c r="SRV28" s="60"/>
      <c r="SRX28" s="60"/>
      <c r="SRZ28" s="60"/>
      <c r="SSB28" s="60"/>
      <c r="SSD28" s="60"/>
      <c r="SSF28" s="60"/>
      <c r="SSH28" s="60"/>
      <c r="SSJ28" s="60"/>
      <c r="SSL28" s="60"/>
      <c r="SSN28" s="60"/>
      <c r="SSP28" s="60"/>
      <c r="SSR28" s="60"/>
      <c r="SST28" s="60"/>
      <c r="SSV28" s="60"/>
      <c r="SSX28" s="60"/>
      <c r="SSZ28" s="60"/>
      <c r="STB28" s="60"/>
      <c r="STD28" s="60"/>
      <c r="STF28" s="60"/>
      <c r="STH28" s="60"/>
      <c r="STJ28" s="60"/>
      <c r="STL28" s="60"/>
      <c r="STN28" s="60"/>
      <c r="STP28" s="60"/>
      <c r="STR28" s="60"/>
      <c r="STT28" s="60"/>
      <c r="STV28" s="60"/>
      <c r="STX28" s="60"/>
      <c r="STZ28" s="60"/>
      <c r="SUB28" s="60"/>
      <c r="SUD28" s="60"/>
      <c r="SUF28" s="60"/>
      <c r="SUH28" s="60"/>
      <c r="SUJ28" s="60"/>
      <c r="SUL28" s="60"/>
      <c r="SUN28" s="60"/>
      <c r="SUP28" s="60"/>
      <c r="SUR28" s="60"/>
      <c r="SUT28" s="60"/>
      <c r="SUV28" s="60"/>
      <c r="SUX28" s="60"/>
      <c r="SUZ28" s="60"/>
      <c r="SVB28" s="60"/>
      <c r="SVD28" s="60"/>
      <c r="SVF28" s="60"/>
      <c r="SVH28" s="60"/>
      <c r="SVJ28" s="60"/>
      <c r="SVL28" s="60"/>
      <c r="SVN28" s="60"/>
      <c r="SVP28" s="60"/>
      <c r="SVR28" s="60"/>
      <c r="SVT28" s="60"/>
      <c r="SVV28" s="60"/>
      <c r="SVX28" s="60"/>
      <c r="SVZ28" s="60"/>
      <c r="SWB28" s="60"/>
      <c r="SWD28" s="60"/>
      <c r="SWF28" s="60"/>
      <c r="SWH28" s="60"/>
      <c r="SWJ28" s="60"/>
      <c r="SWL28" s="60"/>
      <c r="SWN28" s="60"/>
      <c r="SWP28" s="60"/>
      <c r="SWR28" s="60"/>
      <c r="SWT28" s="60"/>
      <c r="SWV28" s="60"/>
      <c r="SWX28" s="60"/>
      <c r="SWZ28" s="60"/>
      <c r="SXB28" s="60"/>
      <c r="SXD28" s="60"/>
      <c r="SXF28" s="60"/>
      <c r="SXH28" s="60"/>
      <c r="SXJ28" s="60"/>
      <c r="SXL28" s="60"/>
      <c r="SXN28" s="60"/>
      <c r="SXP28" s="60"/>
      <c r="SXR28" s="60"/>
      <c r="SXT28" s="60"/>
      <c r="SXV28" s="60"/>
      <c r="SXX28" s="60"/>
      <c r="SXZ28" s="60"/>
      <c r="SYB28" s="60"/>
      <c r="SYD28" s="60"/>
      <c r="SYF28" s="60"/>
      <c r="SYH28" s="60"/>
      <c r="SYJ28" s="60"/>
      <c r="SYL28" s="60"/>
      <c r="SYN28" s="60"/>
      <c r="SYP28" s="60"/>
      <c r="SYR28" s="60"/>
      <c r="SYT28" s="60"/>
      <c r="SYV28" s="60"/>
      <c r="SYX28" s="60"/>
      <c r="SYZ28" s="60"/>
      <c r="SZB28" s="60"/>
      <c r="SZD28" s="60"/>
      <c r="SZF28" s="60"/>
      <c r="SZH28" s="60"/>
      <c r="SZJ28" s="60"/>
      <c r="SZL28" s="60"/>
      <c r="SZN28" s="60"/>
      <c r="SZP28" s="60"/>
      <c r="SZR28" s="60"/>
      <c r="SZT28" s="60"/>
      <c r="SZV28" s="60"/>
      <c r="SZX28" s="60"/>
      <c r="SZZ28" s="60"/>
      <c r="TAB28" s="60"/>
      <c r="TAD28" s="60"/>
      <c r="TAF28" s="60"/>
      <c r="TAH28" s="60"/>
      <c r="TAJ28" s="60"/>
      <c r="TAL28" s="60"/>
      <c r="TAN28" s="60"/>
      <c r="TAP28" s="60"/>
      <c r="TAR28" s="60"/>
      <c r="TAT28" s="60"/>
      <c r="TAV28" s="60"/>
      <c r="TAX28" s="60"/>
      <c r="TAZ28" s="60"/>
      <c r="TBB28" s="60"/>
      <c r="TBD28" s="60"/>
      <c r="TBF28" s="60"/>
      <c r="TBH28" s="60"/>
      <c r="TBJ28" s="60"/>
      <c r="TBL28" s="60"/>
      <c r="TBN28" s="60"/>
      <c r="TBP28" s="60"/>
      <c r="TBR28" s="60"/>
      <c r="TBT28" s="60"/>
      <c r="TBV28" s="60"/>
      <c r="TBX28" s="60"/>
      <c r="TBZ28" s="60"/>
      <c r="TCB28" s="60"/>
      <c r="TCD28" s="60"/>
      <c r="TCF28" s="60"/>
      <c r="TCH28" s="60"/>
      <c r="TCJ28" s="60"/>
      <c r="TCL28" s="60"/>
      <c r="TCN28" s="60"/>
      <c r="TCP28" s="60"/>
      <c r="TCR28" s="60"/>
      <c r="TCT28" s="60"/>
      <c r="TCV28" s="60"/>
      <c r="TCX28" s="60"/>
      <c r="TCZ28" s="60"/>
      <c r="TDB28" s="60"/>
      <c r="TDD28" s="60"/>
      <c r="TDF28" s="60"/>
      <c r="TDH28" s="60"/>
      <c r="TDJ28" s="60"/>
      <c r="TDL28" s="60"/>
      <c r="TDN28" s="60"/>
      <c r="TDP28" s="60"/>
      <c r="TDR28" s="60"/>
      <c r="TDT28" s="60"/>
      <c r="TDV28" s="60"/>
      <c r="TDX28" s="60"/>
      <c r="TDZ28" s="60"/>
      <c r="TEB28" s="60"/>
      <c r="TED28" s="60"/>
      <c r="TEF28" s="60"/>
      <c r="TEH28" s="60"/>
      <c r="TEJ28" s="60"/>
      <c r="TEL28" s="60"/>
      <c r="TEN28" s="60"/>
      <c r="TEP28" s="60"/>
      <c r="TER28" s="60"/>
      <c r="TET28" s="60"/>
      <c r="TEV28" s="60"/>
      <c r="TEX28" s="60"/>
      <c r="TEZ28" s="60"/>
      <c r="TFB28" s="60"/>
      <c r="TFD28" s="60"/>
      <c r="TFF28" s="60"/>
      <c r="TFH28" s="60"/>
      <c r="TFJ28" s="60"/>
      <c r="TFL28" s="60"/>
      <c r="TFN28" s="60"/>
      <c r="TFP28" s="60"/>
      <c r="TFR28" s="60"/>
      <c r="TFT28" s="60"/>
      <c r="TFV28" s="60"/>
      <c r="TFX28" s="60"/>
      <c r="TFZ28" s="60"/>
      <c r="TGB28" s="60"/>
      <c r="TGD28" s="60"/>
      <c r="TGF28" s="60"/>
      <c r="TGH28" s="60"/>
      <c r="TGJ28" s="60"/>
      <c r="TGL28" s="60"/>
      <c r="TGN28" s="60"/>
      <c r="TGP28" s="60"/>
      <c r="TGR28" s="60"/>
      <c r="TGT28" s="60"/>
      <c r="TGV28" s="60"/>
      <c r="TGX28" s="60"/>
      <c r="TGZ28" s="60"/>
      <c r="THB28" s="60"/>
      <c r="THD28" s="60"/>
      <c r="THF28" s="60"/>
      <c r="THH28" s="60"/>
      <c r="THJ28" s="60"/>
      <c r="THL28" s="60"/>
      <c r="THN28" s="60"/>
      <c r="THP28" s="60"/>
      <c r="THR28" s="60"/>
      <c r="THT28" s="60"/>
      <c r="THV28" s="60"/>
      <c r="THX28" s="60"/>
      <c r="THZ28" s="60"/>
      <c r="TIB28" s="60"/>
      <c r="TID28" s="60"/>
      <c r="TIF28" s="60"/>
      <c r="TIH28" s="60"/>
      <c r="TIJ28" s="60"/>
      <c r="TIL28" s="60"/>
      <c r="TIN28" s="60"/>
      <c r="TIP28" s="60"/>
      <c r="TIR28" s="60"/>
      <c r="TIT28" s="60"/>
      <c r="TIV28" s="60"/>
      <c r="TIX28" s="60"/>
      <c r="TIZ28" s="60"/>
      <c r="TJB28" s="60"/>
      <c r="TJD28" s="60"/>
      <c r="TJF28" s="60"/>
      <c r="TJH28" s="60"/>
      <c r="TJJ28" s="60"/>
      <c r="TJL28" s="60"/>
      <c r="TJN28" s="60"/>
      <c r="TJP28" s="60"/>
      <c r="TJR28" s="60"/>
      <c r="TJT28" s="60"/>
      <c r="TJV28" s="60"/>
      <c r="TJX28" s="60"/>
      <c r="TJZ28" s="60"/>
      <c r="TKB28" s="60"/>
      <c r="TKD28" s="60"/>
      <c r="TKF28" s="60"/>
      <c r="TKH28" s="60"/>
      <c r="TKJ28" s="60"/>
      <c r="TKL28" s="60"/>
      <c r="TKN28" s="60"/>
      <c r="TKP28" s="60"/>
      <c r="TKR28" s="60"/>
      <c r="TKT28" s="60"/>
      <c r="TKV28" s="60"/>
      <c r="TKX28" s="60"/>
      <c r="TKZ28" s="60"/>
      <c r="TLB28" s="60"/>
      <c r="TLD28" s="60"/>
      <c r="TLF28" s="60"/>
      <c r="TLH28" s="60"/>
      <c r="TLJ28" s="60"/>
      <c r="TLL28" s="60"/>
      <c r="TLN28" s="60"/>
      <c r="TLP28" s="60"/>
      <c r="TLR28" s="60"/>
      <c r="TLT28" s="60"/>
      <c r="TLV28" s="60"/>
      <c r="TLX28" s="60"/>
      <c r="TLZ28" s="60"/>
      <c r="TMB28" s="60"/>
      <c r="TMD28" s="60"/>
      <c r="TMF28" s="60"/>
      <c r="TMH28" s="60"/>
      <c r="TMJ28" s="60"/>
      <c r="TML28" s="60"/>
      <c r="TMN28" s="60"/>
      <c r="TMP28" s="60"/>
      <c r="TMR28" s="60"/>
      <c r="TMT28" s="60"/>
      <c r="TMV28" s="60"/>
      <c r="TMX28" s="60"/>
      <c r="TMZ28" s="60"/>
      <c r="TNB28" s="60"/>
      <c r="TND28" s="60"/>
      <c r="TNF28" s="60"/>
      <c r="TNH28" s="60"/>
      <c r="TNJ28" s="60"/>
      <c r="TNL28" s="60"/>
      <c r="TNN28" s="60"/>
      <c r="TNP28" s="60"/>
      <c r="TNR28" s="60"/>
      <c r="TNT28" s="60"/>
      <c r="TNV28" s="60"/>
      <c r="TNX28" s="60"/>
      <c r="TNZ28" s="60"/>
      <c r="TOB28" s="60"/>
      <c r="TOD28" s="60"/>
      <c r="TOF28" s="60"/>
      <c r="TOH28" s="60"/>
      <c r="TOJ28" s="60"/>
      <c r="TOL28" s="60"/>
      <c r="TON28" s="60"/>
      <c r="TOP28" s="60"/>
      <c r="TOR28" s="60"/>
      <c r="TOT28" s="60"/>
      <c r="TOV28" s="60"/>
      <c r="TOX28" s="60"/>
      <c r="TOZ28" s="60"/>
      <c r="TPB28" s="60"/>
      <c r="TPD28" s="60"/>
      <c r="TPF28" s="60"/>
      <c r="TPH28" s="60"/>
      <c r="TPJ28" s="60"/>
      <c r="TPL28" s="60"/>
      <c r="TPN28" s="60"/>
      <c r="TPP28" s="60"/>
      <c r="TPR28" s="60"/>
      <c r="TPT28" s="60"/>
      <c r="TPV28" s="60"/>
      <c r="TPX28" s="60"/>
      <c r="TPZ28" s="60"/>
      <c r="TQB28" s="60"/>
      <c r="TQD28" s="60"/>
      <c r="TQF28" s="60"/>
      <c r="TQH28" s="60"/>
      <c r="TQJ28" s="60"/>
      <c r="TQL28" s="60"/>
      <c r="TQN28" s="60"/>
      <c r="TQP28" s="60"/>
      <c r="TQR28" s="60"/>
      <c r="TQT28" s="60"/>
      <c r="TQV28" s="60"/>
      <c r="TQX28" s="60"/>
      <c r="TQZ28" s="60"/>
      <c r="TRB28" s="60"/>
      <c r="TRD28" s="60"/>
      <c r="TRF28" s="60"/>
      <c r="TRH28" s="60"/>
      <c r="TRJ28" s="60"/>
      <c r="TRL28" s="60"/>
      <c r="TRN28" s="60"/>
      <c r="TRP28" s="60"/>
      <c r="TRR28" s="60"/>
      <c r="TRT28" s="60"/>
      <c r="TRV28" s="60"/>
      <c r="TRX28" s="60"/>
      <c r="TRZ28" s="60"/>
      <c r="TSB28" s="60"/>
      <c r="TSD28" s="60"/>
      <c r="TSF28" s="60"/>
      <c r="TSH28" s="60"/>
      <c r="TSJ28" s="60"/>
      <c r="TSL28" s="60"/>
      <c r="TSN28" s="60"/>
      <c r="TSP28" s="60"/>
      <c r="TSR28" s="60"/>
      <c r="TST28" s="60"/>
      <c r="TSV28" s="60"/>
      <c r="TSX28" s="60"/>
      <c r="TSZ28" s="60"/>
      <c r="TTB28" s="60"/>
      <c r="TTD28" s="60"/>
      <c r="TTF28" s="60"/>
      <c r="TTH28" s="60"/>
      <c r="TTJ28" s="60"/>
      <c r="TTL28" s="60"/>
      <c r="TTN28" s="60"/>
      <c r="TTP28" s="60"/>
      <c r="TTR28" s="60"/>
      <c r="TTT28" s="60"/>
      <c r="TTV28" s="60"/>
      <c r="TTX28" s="60"/>
      <c r="TTZ28" s="60"/>
      <c r="TUB28" s="60"/>
      <c r="TUD28" s="60"/>
      <c r="TUF28" s="60"/>
      <c r="TUH28" s="60"/>
      <c r="TUJ28" s="60"/>
      <c r="TUL28" s="60"/>
      <c r="TUN28" s="60"/>
      <c r="TUP28" s="60"/>
      <c r="TUR28" s="60"/>
      <c r="TUT28" s="60"/>
      <c r="TUV28" s="60"/>
      <c r="TUX28" s="60"/>
      <c r="TUZ28" s="60"/>
      <c r="TVB28" s="60"/>
      <c r="TVD28" s="60"/>
      <c r="TVF28" s="60"/>
      <c r="TVH28" s="60"/>
      <c r="TVJ28" s="60"/>
      <c r="TVL28" s="60"/>
      <c r="TVN28" s="60"/>
      <c r="TVP28" s="60"/>
      <c r="TVR28" s="60"/>
      <c r="TVT28" s="60"/>
      <c r="TVV28" s="60"/>
      <c r="TVX28" s="60"/>
      <c r="TVZ28" s="60"/>
      <c r="TWB28" s="60"/>
      <c r="TWD28" s="60"/>
      <c r="TWF28" s="60"/>
      <c r="TWH28" s="60"/>
      <c r="TWJ28" s="60"/>
      <c r="TWL28" s="60"/>
      <c r="TWN28" s="60"/>
      <c r="TWP28" s="60"/>
      <c r="TWR28" s="60"/>
      <c r="TWT28" s="60"/>
      <c r="TWV28" s="60"/>
      <c r="TWX28" s="60"/>
      <c r="TWZ28" s="60"/>
      <c r="TXB28" s="60"/>
      <c r="TXD28" s="60"/>
      <c r="TXF28" s="60"/>
      <c r="TXH28" s="60"/>
      <c r="TXJ28" s="60"/>
      <c r="TXL28" s="60"/>
      <c r="TXN28" s="60"/>
      <c r="TXP28" s="60"/>
      <c r="TXR28" s="60"/>
      <c r="TXT28" s="60"/>
      <c r="TXV28" s="60"/>
      <c r="TXX28" s="60"/>
      <c r="TXZ28" s="60"/>
      <c r="TYB28" s="60"/>
      <c r="TYD28" s="60"/>
      <c r="TYF28" s="60"/>
      <c r="TYH28" s="60"/>
      <c r="TYJ28" s="60"/>
      <c r="TYL28" s="60"/>
      <c r="TYN28" s="60"/>
      <c r="TYP28" s="60"/>
      <c r="TYR28" s="60"/>
      <c r="TYT28" s="60"/>
      <c r="TYV28" s="60"/>
      <c r="TYX28" s="60"/>
      <c r="TYZ28" s="60"/>
      <c r="TZB28" s="60"/>
      <c r="TZD28" s="60"/>
      <c r="TZF28" s="60"/>
      <c r="TZH28" s="60"/>
      <c r="TZJ28" s="60"/>
      <c r="TZL28" s="60"/>
      <c r="TZN28" s="60"/>
      <c r="TZP28" s="60"/>
      <c r="TZR28" s="60"/>
      <c r="TZT28" s="60"/>
      <c r="TZV28" s="60"/>
      <c r="TZX28" s="60"/>
      <c r="TZZ28" s="60"/>
      <c r="UAB28" s="60"/>
      <c r="UAD28" s="60"/>
      <c r="UAF28" s="60"/>
      <c r="UAH28" s="60"/>
      <c r="UAJ28" s="60"/>
      <c r="UAL28" s="60"/>
      <c r="UAN28" s="60"/>
      <c r="UAP28" s="60"/>
      <c r="UAR28" s="60"/>
      <c r="UAT28" s="60"/>
      <c r="UAV28" s="60"/>
      <c r="UAX28" s="60"/>
      <c r="UAZ28" s="60"/>
      <c r="UBB28" s="60"/>
      <c r="UBD28" s="60"/>
      <c r="UBF28" s="60"/>
      <c r="UBH28" s="60"/>
      <c r="UBJ28" s="60"/>
      <c r="UBL28" s="60"/>
      <c r="UBN28" s="60"/>
      <c r="UBP28" s="60"/>
      <c r="UBR28" s="60"/>
      <c r="UBT28" s="60"/>
      <c r="UBV28" s="60"/>
      <c r="UBX28" s="60"/>
      <c r="UBZ28" s="60"/>
      <c r="UCB28" s="60"/>
      <c r="UCD28" s="60"/>
      <c r="UCF28" s="60"/>
      <c r="UCH28" s="60"/>
      <c r="UCJ28" s="60"/>
      <c r="UCL28" s="60"/>
      <c r="UCN28" s="60"/>
      <c r="UCP28" s="60"/>
      <c r="UCR28" s="60"/>
      <c r="UCT28" s="60"/>
      <c r="UCV28" s="60"/>
      <c r="UCX28" s="60"/>
      <c r="UCZ28" s="60"/>
      <c r="UDB28" s="60"/>
      <c r="UDD28" s="60"/>
      <c r="UDF28" s="60"/>
      <c r="UDH28" s="60"/>
      <c r="UDJ28" s="60"/>
      <c r="UDL28" s="60"/>
      <c r="UDN28" s="60"/>
      <c r="UDP28" s="60"/>
      <c r="UDR28" s="60"/>
      <c r="UDT28" s="60"/>
      <c r="UDV28" s="60"/>
      <c r="UDX28" s="60"/>
      <c r="UDZ28" s="60"/>
      <c r="UEB28" s="60"/>
      <c r="UED28" s="60"/>
      <c r="UEF28" s="60"/>
      <c r="UEH28" s="60"/>
      <c r="UEJ28" s="60"/>
      <c r="UEL28" s="60"/>
      <c r="UEN28" s="60"/>
      <c r="UEP28" s="60"/>
      <c r="UER28" s="60"/>
      <c r="UET28" s="60"/>
      <c r="UEV28" s="60"/>
      <c r="UEX28" s="60"/>
      <c r="UEZ28" s="60"/>
      <c r="UFB28" s="60"/>
      <c r="UFD28" s="60"/>
      <c r="UFF28" s="60"/>
      <c r="UFH28" s="60"/>
      <c r="UFJ28" s="60"/>
      <c r="UFL28" s="60"/>
      <c r="UFN28" s="60"/>
      <c r="UFP28" s="60"/>
      <c r="UFR28" s="60"/>
      <c r="UFT28" s="60"/>
      <c r="UFV28" s="60"/>
      <c r="UFX28" s="60"/>
      <c r="UFZ28" s="60"/>
      <c r="UGB28" s="60"/>
      <c r="UGD28" s="60"/>
      <c r="UGF28" s="60"/>
      <c r="UGH28" s="60"/>
      <c r="UGJ28" s="60"/>
      <c r="UGL28" s="60"/>
      <c r="UGN28" s="60"/>
      <c r="UGP28" s="60"/>
      <c r="UGR28" s="60"/>
      <c r="UGT28" s="60"/>
      <c r="UGV28" s="60"/>
      <c r="UGX28" s="60"/>
      <c r="UGZ28" s="60"/>
      <c r="UHB28" s="60"/>
      <c r="UHD28" s="60"/>
      <c r="UHF28" s="60"/>
      <c r="UHH28" s="60"/>
      <c r="UHJ28" s="60"/>
      <c r="UHL28" s="60"/>
      <c r="UHN28" s="60"/>
      <c r="UHP28" s="60"/>
      <c r="UHR28" s="60"/>
      <c r="UHT28" s="60"/>
      <c r="UHV28" s="60"/>
      <c r="UHX28" s="60"/>
      <c r="UHZ28" s="60"/>
      <c r="UIB28" s="60"/>
      <c r="UID28" s="60"/>
      <c r="UIF28" s="60"/>
      <c r="UIH28" s="60"/>
      <c r="UIJ28" s="60"/>
      <c r="UIL28" s="60"/>
      <c r="UIN28" s="60"/>
      <c r="UIP28" s="60"/>
      <c r="UIR28" s="60"/>
      <c r="UIT28" s="60"/>
      <c r="UIV28" s="60"/>
      <c r="UIX28" s="60"/>
      <c r="UIZ28" s="60"/>
      <c r="UJB28" s="60"/>
      <c r="UJD28" s="60"/>
      <c r="UJF28" s="60"/>
      <c r="UJH28" s="60"/>
      <c r="UJJ28" s="60"/>
      <c r="UJL28" s="60"/>
      <c r="UJN28" s="60"/>
      <c r="UJP28" s="60"/>
      <c r="UJR28" s="60"/>
      <c r="UJT28" s="60"/>
      <c r="UJV28" s="60"/>
      <c r="UJX28" s="60"/>
      <c r="UJZ28" s="60"/>
      <c r="UKB28" s="60"/>
      <c r="UKD28" s="60"/>
      <c r="UKF28" s="60"/>
      <c r="UKH28" s="60"/>
      <c r="UKJ28" s="60"/>
      <c r="UKL28" s="60"/>
      <c r="UKN28" s="60"/>
      <c r="UKP28" s="60"/>
      <c r="UKR28" s="60"/>
      <c r="UKT28" s="60"/>
      <c r="UKV28" s="60"/>
      <c r="UKX28" s="60"/>
      <c r="UKZ28" s="60"/>
      <c r="ULB28" s="60"/>
      <c r="ULD28" s="60"/>
      <c r="ULF28" s="60"/>
      <c r="ULH28" s="60"/>
      <c r="ULJ28" s="60"/>
      <c r="ULL28" s="60"/>
      <c r="ULN28" s="60"/>
      <c r="ULP28" s="60"/>
      <c r="ULR28" s="60"/>
      <c r="ULT28" s="60"/>
      <c r="ULV28" s="60"/>
      <c r="ULX28" s="60"/>
      <c r="ULZ28" s="60"/>
      <c r="UMB28" s="60"/>
      <c r="UMD28" s="60"/>
      <c r="UMF28" s="60"/>
      <c r="UMH28" s="60"/>
      <c r="UMJ28" s="60"/>
      <c r="UML28" s="60"/>
      <c r="UMN28" s="60"/>
      <c r="UMP28" s="60"/>
      <c r="UMR28" s="60"/>
      <c r="UMT28" s="60"/>
      <c r="UMV28" s="60"/>
      <c r="UMX28" s="60"/>
      <c r="UMZ28" s="60"/>
      <c r="UNB28" s="60"/>
      <c r="UND28" s="60"/>
      <c r="UNF28" s="60"/>
      <c r="UNH28" s="60"/>
      <c r="UNJ28" s="60"/>
      <c r="UNL28" s="60"/>
      <c r="UNN28" s="60"/>
      <c r="UNP28" s="60"/>
      <c r="UNR28" s="60"/>
      <c r="UNT28" s="60"/>
      <c r="UNV28" s="60"/>
      <c r="UNX28" s="60"/>
      <c r="UNZ28" s="60"/>
      <c r="UOB28" s="60"/>
      <c r="UOD28" s="60"/>
      <c r="UOF28" s="60"/>
      <c r="UOH28" s="60"/>
      <c r="UOJ28" s="60"/>
      <c r="UOL28" s="60"/>
      <c r="UON28" s="60"/>
      <c r="UOP28" s="60"/>
      <c r="UOR28" s="60"/>
      <c r="UOT28" s="60"/>
      <c r="UOV28" s="60"/>
      <c r="UOX28" s="60"/>
      <c r="UOZ28" s="60"/>
      <c r="UPB28" s="60"/>
      <c r="UPD28" s="60"/>
      <c r="UPF28" s="60"/>
      <c r="UPH28" s="60"/>
      <c r="UPJ28" s="60"/>
      <c r="UPL28" s="60"/>
      <c r="UPN28" s="60"/>
      <c r="UPP28" s="60"/>
      <c r="UPR28" s="60"/>
      <c r="UPT28" s="60"/>
      <c r="UPV28" s="60"/>
      <c r="UPX28" s="60"/>
      <c r="UPZ28" s="60"/>
      <c r="UQB28" s="60"/>
      <c r="UQD28" s="60"/>
      <c r="UQF28" s="60"/>
      <c r="UQH28" s="60"/>
      <c r="UQJ28" s="60"/>
      <c r="UQL28" s="60"/>
      <c r="UQN28" s="60"/>
      <c r="UQP28" s="60"/>
      <c r="UQR28" s="60"/>
      <c r="UQT28" s="60"/>
      <c r="UQV28" s="60"/>
      <c r="UQX28" s="60"/>
      <c r="UQZ28" s="60"/>
      <c r="URB28" s="60"/>
      <c r="URD28" s="60"/>
      <c r="URF28" s="60"/>
      <c r="URH28" s="60"/>
      <c r="URJ28" s="60"/>
      <c r="URL28" s="60"/>
      <c r="URN28" s="60"/>
      <c r="URP28" s="60"/>
      <c r="URR28" s="60"/>
      <c r="URT28" s="60"/>
      <c r="URV28" s="60"/>
      <c r="URX28" s="60"/>
      <c r="URZ28" s="60"/>
      <c r="USB28" s="60"/>
      <c r="USD28" s="60"/>
      <c r="USF28" s="60"/>
      <c r="USH28" s="60"/>
      <c r="USJ28" s="60"/>
      <c r="USL28" s="60"/>
      <c r="USN28" s="60"/>
      <c r="USP28" s="60"/>
      <c r="USR28" s="60"/>
      <c r="UST28" s="60"/>
      <c r="USV28" s="60"/>
      <c r="USX28" s="60"/>
      <c r="USZ28" s="60"/>
      <c r="UTB28" s="60"/>
      <c r="UTD28" s="60"/>
      <c r="UTF28" s="60"/>
      <c r="UTH28" s="60"/>
      <c r="UTJ28" s="60"/>
      <c r="UTL28" s="60"/>
      <c r="UTN28" s="60"/>
      <c r="UTP28" s="60"/>
      <c r="UTR28" s="60"/>
      <c r="UTT28" s="60"/>
      <c r="UTV28" s="60"/>
      <c r="UTX28" s="60"/>
      <c r="UTZ28" s="60"/>
      <c r="UUB28" s="60"/>
      <c r="UUD28" s="60"/>
      <c r="UUF28" s="60"/>
      <c r="UUH28" s="60"/>
      <c r="UUJ28" s="60"/>
      <c r="UUL28" s="60"/>
      <c r="UUN28" s="60"/>
      <c r="UUP28" s="60"/>
      <c r="UUR28" s="60"/>
      <c r="UUT28" s="60"/>
      <c r="UUV28" s="60"/>
      <c r="UUX28" s="60"/>
      <c r="UUZ28" s="60"/>
      <c r="UVB28" s="60"/>
      <c r="UVD28" s="60"/>
      <c r="UVF28" s="60"/>
      <c r="UVH28" s="60"/>
      <c r="UVJ28" s="60"/>
      <c r="UVL28" s="60"/>
      <c r="UVN28" s="60"/>
      <c r="UVP28" s="60"/>
      <c r="UVR28" s="60"/>
      <c r="UVT28" s="60"/>
      <c r="UVV28" s="60"/>
      <c r="UVX28" s="60"/>
      <c r="UVZ28" s="60"/>
      <c r="UWB28" s="60"/>
      <c r="UWD28" s="60"/>
      <c r="UWF28" s="60"/>
      <c r="UWH28" s="60"/>
      <c r="UWJ28" s="60"/>
      <c r="UWL28" s="60"/>
      <c r="UWN28" s="60"/>
      <c r="UWP28" s="60"/>
      <c r="UWR28" s="60"/>
      <c r="UWT28" s="60"/>
      <c r="UWV28" s="60"/>
      <c r="UWX28" s="60"/>
      <c r="UWZ28" s="60"/>
      <c r="UXB28" s="60"/>
      <c r="UXD28" s="60"/>
      <c r="UXF28" s="60"/>
      <c r="UXH28" s="60"/>
      <c r="UXJ28" s="60"/>
      <c r="UXL28" s="60"/>
      <c r="UXN28" s="60"/>
      <c r="UXP28" s="60"/>
      <c r="UXR28" s="60"/>
      <c r="UXT28" s="60"/>
      <c r="UXV28" s="60"/>
      <c r="UXX28" s="60"/>
      <c r="UXZ28" s="60"/>
      <c r="UYB28" s="60"/>
      <c r="UYD28" s="60"/>
      <c r="UYF28" s="60"/>
      <c r="UYH28" s="60"/>
      <c r="UYJ28" s="60"/>
      <c r="UYL28" s="60"/>
      <c r="UYN28" s="60"/>
      <c r="UYP28" s="60"/>
      <c r="UYR28" s="60"/>
      <c r="UYT28" s="60"/>
      <c r="UYV28" s="60"/>
      <c r="UYX28" s="60"/>
      <c r="UYZ28" s="60"/>
      <c r="UZB28" s="60"/>
      <c r="UZD28" s="60"/>
      <c r="UZF28" s="60"/>
      <c r="UZH28" s="60"/>
      <c r="UZJ28" s="60"/>
      <c r="UZL28" s="60"/>
      <c r="UZN28" s="60"/>
      <c r="UZP28" s="60"/>
      <c r="UZR28" s="60"/>
      <c r="UZT28" s="60"/>
      <c r="UZV28" s="60"/>
      <c r="UZX28" s="60"/>
      <c r="UZZ28" s="60"/>
      <c r="VAB28" s="60"/>
      <c r="VAD28" s="60"/>
      <c r="VAF28" s="60"/>
      <c r="VAH28" s="60"/>
      <c r="VAJ28" s="60"/>
      <c r="VAL28" s="60"/>
      <c r="VAN28" s="60"/>
      <c r="VAP28" s="60"/>
      <c r="VAR28" s="60"/>
      <c r="VAT28" s="60"/>
      <c r="VAV28" s="60"/>
      <c r="VAX28" s="60"/>
      <c r="VAZ28" s="60"/>
      <c r="VBB28" s="60"/>
      <c r="VBD28" s="60"/>
      <c r="VBF28" s="60"/>
      <c r="VBH28" s="60"/>
      <c r="VBJ28" s="60"/>
      <c r="VBL28" s="60"/>
      <c r="VBN28" s="60"/>
      <c r="VBP28" s="60"/>
      <c r="VBR28" s="60"/>
      <c r="VBT28" s="60"/>
      <c r="VBV28" s="60"/>
      <c r="VBX28" s="60"/>
      <c r="VBZ28" s="60"/>
      <c r="VCB28" s="60"/>
      <c r="VCD28" s="60"/>
      <c r="VCF28" s="60"/>
      <c r="VCH28" s="60"/>
      <c r="VCJ28" s="60"/>
      <c r="VCL28" s="60"/>
      <c r="VCN28" s="60"/>
      <c r="VCP28" s="60"/>
      <c r="VCR28" s="60"/>
      <c r="VCT28" s="60"/>
      <c r="VCV28" s="60"/>
      <c r="VCX28" s="60"/>
      <c r="VCZ28" s="60"/>
      <c r="VDB28" s="60"/>
      <c r="VDD28" s="60"/>
      <c r="VDF28" s="60"/>
      <c r="VDH28" s="60"/>
      <c r="VDJ28" s="60"/>
      <c r="VDL28" s="60"/>
      <c r="VDN28" s="60"/>
      <c r="VDP28" s="60"/>
      <c r="VDR28" s="60"/>
      <c r="VDT28" s="60"/>
      <c r="VDV28" s="60"/>
      <c r="VDX28" s="60"/>
      <c r="VDZ28" s="60"/>
      <c r="VEB28" s="60"/>
      <c r="VED28" s="60"/>
      <c r="VEF28" s="60"/>
      <c r="VEH28" s="60"/>
      <c r="VEJ28" s="60"/>
      <c r="VEL28" s="60"/>
      <c r="VEN28" s="60"/>
      <c r="VEP28" s="60"/>
      <c r="VER28" s="60"/>
      <c r="VET28" s="60"/>
      <c r="VEV28" s="60"/>
      <c r="VEX28" s="60"/>
      <c r="VEZ28" s="60"/>
      <c r="VFB28" s="60"/>
      <c r="VFD28" s="60"/>
      <c r="VFF28" s="60"/>
      <c r="VFH28" s="60"/>
      <c r="VFJ28" s="60"/>
      <c r="VFL28" s="60"/>
      <c r="VFN28" s="60"/>
      <c r="VFP28" s="60"/>
      <c r="VFR28" s="60"/>
      <c r="VFT28" s="60"/>
      <c r="VFV28" s="60"/>
      <c r="VFX28" s="60"/>
      <c r="VFZ28" s="60"/>
      <c r="VGB28" s="60"/>
      <c r="VGD28" s="60"/>
      <c r="VGF28" s="60"/>
      <c r="VGH28" s="60"/>
      <c r="VGJ28" s="60"/>
      <c r="VGL28" s="60"/>
      <c r="VGN28" s="60"/>
      <c r="VGP28" s="60"/>
      <c r="VGR28" s="60"/>
      <c r="VGT28" s="60"/>
      <c r="VGV28" s="60"/>
      <c r="VGX28" s="60"/>
      <c r="VGZ28" s="60"/>
      <c r="VHB28" s="60"/>
      <c r="VHD28" s="60"/>
      <c r="VHF28" s="60"/>
      <c r="VHH28" s="60"/>
      <c r="VHJ28" s="60"/>
      <c r="VHL28" s="60"/>
      <c r="VHN28" s="60"/>
      <c r="VHP28" s="60"/>
      <c r="VHR28" s="60"/>
      <c r="VHT28" s="60"/>
      <c r="VHV28" s="60"/>
      <c r="VHX28" s="60"/>
      <c r="VHZ28" s="60"/>
      <c r="VIB28" s="60"/>
      <c r="VID28" s="60"/>
      <c r="VIF28" s="60"/>
      <c r="VIH28" s="60"/>
      <c r="VIJ28" s="60"/>
      <c r="VIL28" s="60"/>
      <c r="VIN28" s="60"/>
      <c r="VIP28" s="60"/>
      <c r="VIR28" s="60"/>
      <c r="VIT28" s="60"/>
      <c r="VIV28" s="60"/>
      <c r="VIX28" s="60"/>
      <c r="VIZ28" s="60"/>
      <c r="VJB28" s="60"/>
      <c r="VJD28" s="60"/>
      <c r="VJF28" s="60"/>
      <c r="VJH28" s="60"/>
      <c r="VJJ28" s="60"/>
      <c r="VJL28" s="60"/>
      <c r="VJN28" s="60"/>
      <c r="VJP28" s="60"/>
      <c r="VJR28" s="60"/>
      <c r="VJT28" s="60"/>
      <c r="VJV28" s="60"/>
      <c r="VJX28" s="60"/>
      <c r="VJZ28" s="60"/>
      <c r="VKB28" s="60"/>
      <c r="VKD28" s="60"/>
      <c r="VKF28" s="60"/>
      <c r="VKH28" s="60"/>
      <c r="VKJ28" s="60"/>
      <c r="VKL28" s="60"/>
      <c r="VKN28" s="60"/>
      <c r="VKP28" s="60"/>
      <c r="VKR28" s="60"/>
      <c r="VKT28" s="60"/>
      <c r="VKV28" s="60"/>
      <c r="VKX28" s="60"/>
      <c r="VKZ28" s="60"/>
      <c r="VLB28" s="60"/>
      <c r="VLD28" s="60"/>
      <c r="VLF28" s="60"/>
      <c r="VLH28" s="60"/>
      <c r="VLJ28" s="60"/>
      <c r="VLL28" s="60"/>
      <c r="VLN28" s="60"/>
      <c r="VLP28" s="60"/>
      <c r="VLR28" s="60"/>
      <c r="VLT28" s="60"/>
      <c r="VLV28" s="60"/>
      <c r="VLX28" s="60"/>
      <c r="VLZ28" s="60"/>
      <c r="VMB28" s="60"/>
      <c r="VMD28" s="60"/>
      <c r="VMF28" s="60"/>
      <c r="VMH28" s="60"/>
      <c r="VMJ28" s="60"/>
      <c r="VML28" s="60"/>
      <c r="VMN28" s="60"/>
      <c r="VMP28" s="60"/>
      <c r="VMR28" s="60"/>
      <c r="VMT28" s="60"/>
      <c r="VMV28" s="60"/>
      <c r="VMX28" s="60"/>
      <c r="VMZ28" s="60"/>
      <c r="VNB28" s="60"/>
      <c r="VND28" s="60"/>
      <c r="VNF28" s="60"/>
      <c r="VNH28" s="60"/>
      <c r="VNJ28" s="60"/>
      <c r="VNL28" s="60"/>
      <c r="VNN28" s="60"/>
      <c r="VNP28" s="60"/>
      <c r="VNR28" s="60"/>
      <c r="VNT28" s="60"/>
      <c r="VNV28" s="60"/>
      <c r="VNX28" s="60"/>
      <c r="VNZ28" s="60"/>
      <c r="VOB28" s="60"/>
      <c r="VOD28" s="60"/>
      <c r="VOF28" s="60"/>
      <c r="VOH28" s="60"/>
      <c r="VOJ28" s="60"/>
      <c r="VOL28" s="60"/>
      <c r="VON28" s="60"/>
      <c r="VOP28" s="60"/>
      <c r="VOR28" s="60"/>
      <c r="VOT28" s="60"/>
      <c r="VOV28" s="60"/>
      <c r="VOX28" s="60"/>
      <c r="VOZ28" s="60"/>
      <c r="VPB28" s="60"/>
      <c r="VPD28" s="60"/>
      <c r="VPF28" s="60"/>
      <c r="VPH28" s="60"/>
      <c r="VPJ28" s="60"/>
      <c r="VPL28" s="60"/>
      <c r="VPN28" s="60"/>
      <c r="VPP28" s="60"/>
      <c r="VPR28" s="60"/>
      <c r="VPT28" s="60"/>
      <c r="VPV28" s="60"/>
      <c r="VPX28" s="60"/>
      <c r="VPZ28" s="60"/>
      <c r="VQB28" s="60"/>
      <c r="VQD28" s="60"/>
      <c r="VQF28" s="60"/>
      <c r="VQH28" s="60"/>
      <c r="VQJ28" s="60"/>
      <c r="VQL28" s="60"/>
      <c r="VQN28" s="60"/>
      <c r="VQP28" s="60"/>
      <c r="VQR28" s="60"/>
      <c r="VQT28" s="60"/>
      <c r="VQV28" s="60"/>
      <c r="VQX28" s="60"/>
      <c r="VQZ28" s="60"/>
      <c r="VRB28" s="60"/>
      <c r="VRD28" s="60"/>
      <c r="VRF28" s="60"/>
      <c r="VRH28" s="60"/>
      <c r="VRJ28" s="60"/>
      <c r="VRL28" s="60"/>
      <c r="VRN28" s="60"/>
      <c r="VRP28" s="60"/>
      <c r="VRR28" s="60"/>
      <c r="VRT28" s="60"/>
      <c r="VRV28" s="60"/>
      <c r="VRX28" s="60"/>
      <c r="VRZ28" s="60"/>
      <c r="VSB28" s="60"/>
      <c r="VSD28" s="60"/>
      <c r="VSF28" s="60"/>
      <c r="VSH28" s="60"/>
      <c r="VSJ28" s="60"/>
      <c r="VSL28" s="60"/>
      <c r="VSN28" s="60"/>
      <c r="VSP28" s="60"/>
      <c r="VSR28" s="60"/>
      <c r="VST28" s="60"/>
      <c r="VSV28" s="60"/>
      <c r="VSX28" s="60"/>
      <c r="VSZ28" s="60"/>
      <c r="VTB28" s="60"/>
      <c r="VTD28" s="60"/>
      <c r="VTF28" s="60"/>
      <c r="VTH28" s="60"/>
      <c r="VTJ28" s="60"/>
      <c r="VTL28" s="60"/>
      <c r="VTN28" s="60"/>
      <c r="VTP28" s="60"/>
      <c r="VTR28" s="60"/>
      <c r="VTT28" s="60"/>
      <c r="VTV28" s="60"/>
      <c r="VTX28" s="60"/>
      <c r="VTZ28" s="60"/>
      <c r="VUB28" s="60"/>
      <c r="VUD28" s="60"/>
      <c r="VUF28" s="60"/>
      <c r="VUH28" s="60"/>
      <c r="VUJ28" s="60"/>
      <c r="VUL28" s="60"/>
      <c r="VUN28" s="60"/>
      <c r="VUP28" s="60"/>
      <c r="VUR28" s="60"/>
      <c r="VUT28" s="60"/>
      <c r="VUV28" s="60"/>
      <c r="VUX28" s="60"/>
      <c r="VUZ28" s="60"/>
      <c r="VVB28" s="60"/>
      <c r="VVD28" s="60"/>
      <c r="VVF28" s="60"/>
      <c r="VVH28" s="60"/>
      <c r="VVJ28" s="60"/>
      <c r="VVL28" s="60"/>
      <c r="VVN28" s="60"/>
      <c r="VVP28" s="60"/>
      <c r="VVR28" s="60"/>
      <c r="VVT28" s="60"/>
      <c r="VVV28" s="60"/>
      <c r="VVX28" s="60"/>
      <c r="VVZ28" s="60"/>
      <c r="VWB28" s="60"/>
      <c r="VWD28" s="60"/>
      <c r="VWF28" s="60"/>
      <c r="VWH28" s="60"/>
      <c r="VWJ28" s="60"/>
      <c r="VWL28" s="60"/>
      <c r="VWN28" s="60"/>
      <c r="VWP28" s="60"/>
      <c r="VWR28" s="60"/>
      <c r="VWT28" s="60"/>
      <c r="VWV28" s="60"/>
      <c r="VWX28" s="60"/>
      <c r="VWZ28" s="60"/>
      <c r="VXB28" s="60"/>
      <c r="VXD28" s="60"/>
      <c r="VXF28" s="60"/>
      <c r="VXH28" s="60"/>
      <c r="VXJ28" s="60"/>
      <c r="VXL28" s="60"/>
      <c r="VXN28" s="60"/>
      <c r="VXP28" s="60"/>
      <c r="VXR28" s="60"/>
      <c r="VXT28" s="60"/>
      <c r="VXV28" s="60"/>
      <c r="VXX28" s="60"/>
      <c r="VXZ28" s="60"/>
      <c r="VYB28" s="60"/>
      <c r="VYD28" s="60"/>
      <c r="VYF28" s="60"/>
      <c r="VYH28" s="60"/>
      <c r="VYJ28" s="60"/>
      <c r="VYL28" s="60"/>
      <c r="VYN28" s="60"/>
      <c r="VYP28" s="60"/>
      <c r="VYR28" s="60"/>
      <c r="VYT28" s="60"/>
      <c r="VYV28" s="60"/>
      <c r="VYX28" s="60"/>
      <c r="VYZ28" s="60"/>
      <c r="VZB28" s="60"/>
      <c r="VZD28" s="60"/>
      <c r="VZF28" s="60"/>
      <c r="VZH28" s="60"/>
      <c r="VZJ28" s="60"/>
      <c r="VZL28" s="60"/>
      <c r="VZN28" s="60"/>
      <c r="VZP28" s="60"/>
      <c r="VZR28" s="60"/>
      <c r="VZT28" s="60"/>
      <c r="VZV28" s="60"/>
      <c r="VZX28" s="60"/>
      <c r="VZZ28" s="60"/>
      <c r="WAB28" s="60"/>
      <c r="WAD28" s="60"/>
      <c r="WAF28" s="60"/>
      <c r="WAH28" s="60"/>
      <c r="WAJ28" s="60"/>
      <c r="WAL28" s="60"/>
      <c r="WAN28" s="60"/>
      <c r="WAP28" s="60"/>
      <c r="WAR28" s="60"/>
      <c r="WAT28" s="60"/>
      <c r="WAV28" s="60"/>
      <c r="WAX28" s="60"/>
      <c r="WAZ28" s="60"/>
      <c r="WBB28" s="60"/>
      <c r="WBD28" s="60"/>
      <c r="WBF28" s="60"/>
      <c r="WBH28" s="60"/>
      <c r="WBJ28" s="60"/>
      <c r="WBL28" s="60"/>
      <c r="WBN28" s="60"/>
      <c r="WBP28" s="60"/>
      <c r="WBR28" s="60"/>
      <c r="WBT28" s="60"/>
      <c r="WBV28" s="60"/>
      <c r="WBX28" s="60"/>
      <c r="WBZ28" s="60"/>
      <c r="WCB28" s="60"/>
      <c r="WCD28" s="60"/>
      <c r="WCF28" s="60"/>
      <c r="WCH28" s="60"/>
      <c r="WCJ28" s="60"/>
      <c r="WCL28" s="60"/>
      <c r="WCN28" s="60"/>
      <c r="WCP28" s="60"/>
      <c r="WCR28" s="60"/>
      <c r="WCT28" s="60"/>
      <c r="WCV28" s="60"/>
      <c r="WCX28" s="60"/>
      <c r="WCZ28" s="60"/>
      <c r="WDB28" s="60"/>
      <c r="WDD28" s="60"/>
      <c r="WDF28" s="60"/>
      <c r="WDH28" s="60"/>
      <c r="WDJ28" s="60"/>
      <c r="WDL28" s="60"/>
      <c r="WDN28" s="60"/>
      <c r="WDP28" s="60"/>
      <c r="WDR28" s="60"/>
      <c r="WDT28" s="60"/>
      <c r="WDV28" s="60"/>
      <c r="WDX28" s="60"/>
      <c r="WDZ28" s="60"/>
      <c r="WEB28" s="60"/>
      <c r="WED28" s="60"/>
      <c r="WEF28" s="60"/>
      <c r="WEH28" s="60"/>
      <c r="WEJ28" s="60"/>
      <c r="WEL28" s="60"/>
      <c r="WEN28" s="60"/>
      <c r="WEP28" s="60"/>
      <c r="WER28" s="60"/>
      <c r="WET28" s="60"/>
      <c r="WEV28" s="60"/>
      <c r="WEX28" s="60"/>
      <c r="WEZ28" s="60"/>
      <c r="WFB28" s="60"/>
      <c r="WFD28" s="60"/>
      <c r="WFF28" s="60"/>
      <c r="WFH28" s="60"/>
      <c r="WFJ28" s="60"/>
      <c r="WFL28" s="60"/>
      <c r="WFN28" s="60"/>
      <c r="WFP28" s="60"/>
      <c r="WFR28" s="60"/>
      <c r="WFT28" s="60"/>
      <c r="WFV28" s="60"/>
      <c r="WFX28" s="60"/>
      <c r="WFZ28" s="60"/>
      <c r="WGB28" s="60"/>
      <c r="WGD28" s="60"/>
      <c r="WGF28" s="60"/>
      <c r="WGH28" s="60"/>
      <c r="WGJ28" s="60"/>
      <c r="WGL28" s="60"/>
      <c r="WGN28" s="60"/>
      <c r="WGP28" s="60"/>
      <c r="WGR28" s="60"/>
      <c r="WGT28" s="60"/>
      <c r="WGV28" s="60"/>
      <c r="WGX28" s="60"/>
      <c r="WGZ28" s="60"/>
      <c r="WHB28" s="60"/>
      <c r="WHD28" s="60"/>
      <c r="WHF28" s="60"/>
      <c r="WHH28" s="60"/>
      <c r="WHJ28" s="60"/>
      <c r="WHL28" s="60"/>
      <c r="WHN28" s="60"/>
      <c r="WHP28" s="60"/>
      <c r="WHR28" s="60"/>
      <c r="WHT28" s="60"/>
      <c r="WHV28" s="60"/>
      <c r="WHX28" s="60"/>
      <c r="WHZ28" s="60"/>
      <c r="WIB28" s="60"/>
      <c r="WID28" s="60"/>
      <c r="WIF28" s="60"/>
      <c r="WIH28" s="60"/>
      <c r="WIJ28" s="60"/>
      <c r="WIL28" s="60"/>
      <c r="WIN28" s="60"/>
      <c r="WIP28" s="60"/>
      <c r="WIR28" s="60"/>
      <c r="WIT28" s="60"/>
      <c r="WIV28" s="60"/>
      <c r="WIX28" s="60"/>
      <c r="WIZ28" s="60"/>
      <c r="WJB28" s="60"/>
      <c r="WJD28" s="60"/>
      <c r="WJF28" s="60"/>
      <c r="WJH28" s="60"/>
      <c r="WJJ28" s="60"/>
      <c r="WJL28" s="60"/>
      <c r="WJN28" s="60"/>
      <c r="WJP28" s="60"/>
      <c r="WJR28" s="60"/>
      <c r="WJT28" s="60"/>
      <c r="WJV28" s="60"/>
      <c r="WJX28" s="60"/>
      <c r="WJZ28" s="60"/>
      <c r="WKB28" s="60"/>
      <c r="WKD28" s="60"/>
      <c r="WKF28" s="60"/>
      <c r="WKH28" s="60"/>
      <c r="WKJ28" s="60"/>
      <c r="WKL28" s="60"/>
      <c r="WKN28" s="60"/>
      <c r="WKP28" s="60"/>
      <c r="WKR28" s="60"/>
      <c r="WKT28" s="60"/>
      <c r="WKV28" s="60"/>
      <c r="WKX28" s="60"/>
      <c r="WKZ28" s="60"/>
      <c r="WLB28" s="60"/>
      <c r="WLD28" s="60"/>
      <c r="WLF28" s="60"/>
      <c r="WLH28" s="60"/>
      <c r="WLJ28" s="60"/>
      <c r="WLL28" s="60"/>
      <c r="WLN28" s="60"/>
      <c r="WLP28" s="60"/>
      <c r="WLR28" s="60"/>
      <c r="WLT28" s="60"/>
      <c r="WLV28" s="60"/>
      <c r="WLX28" s="60"/>
      <c r="WLZ28" s="60"/>
      <c r="WMB28" s="60"/>
      <c r="WMD28" s="60"/>
      <c r="WMF28" s="60"/>
      <c r="WMH28" s="60"/>
      <c r="WMJ28" s="60"/>
      <c r="WML28" s="60"/>
      <c r="WMN28" s="60"/>
      <c r="WMP28" s="60"/>
      <c r="WMR28" s="60"/>
      <c r="WMT28" s="60"/>
      <c r="WMV28" s="60"/>
      <c r="WMX28" s="60"/>
      <c r="WMZ28" s="60"/>
      <c r="WNB28" s="60"/>
      <c r="WND28" s="60"/>
      <c r="WNF28" s="60"/>
      <c r="WNH28" s="60"/>
      <c r="WNJ28" s="60"/>
      <c r="WNL28" s="60"/>
      <c r="WNN28" s="60"/>
      <c r="WNP28" s="60"/>
      <c r="WNR28" s="60"/>
      <c r="WNT28" s="60"/>
      <c r="WNV28" s="60"/>
      <c r="WNX28" s="60"/>
      <c r="WNZ28" s="60"/>
      <c r="WOB28" s="60"/>
      <c r="WOD28" s="60"/>
      <c r="WOF28" s="60"/>
      <c r="WOH28" s="60"/>
      <c r="WOJ28" s="60"/>
      <c r="WOL28" s="60"/>
      <c r="WON28" s="60"/>
      <c r="WOP28" s="60"/>
      <c r="WOR28" s="60"/>
      <c r="WOT28" s="60"/>
      <c r="WOV28" s="60"/>
      <c r="WOX28" s="60"/>
      <c r="WOZ28" s="60"/>
      <c r="WPB28" s="60"/>
      <c r="WPD28" s="60"/>
      <c r="WPF28" s="60"/>
      <c r="WPH28" s="60"/>
      <c r="WPJ28" s="60"/>
      <c r="WPL28" s="60"/>
      <c r="WPN28" s="60"/>
      <c r="WPP28" s="60"/>
      <c r="WPR28" s="60"/>
      <c r="WPT28" s="60"/>
      <c r="WPV28" s="60"/>
      <c r="WPX28" s="60"/>
      <c r="WPZ28" s="60"/>
      <c r="WQB28" s="60"/>
      <c r="WQD28" s="60"/>
      <c r="WQF28" s="60"/>
      <c r="WQH28" s="60"/>
      <c r="WQJ28" s="60"/>
      <c r="WQL28" s="60"/>
      <c r="WQN28" s="60"/>
      <c r="WQP28" s="60"/>
      <c r="WQR28" s="60"/>
      <c r="WQT28" s="60"/>
      <c r="WQV28" s="60"/>
      <c r="WQX28" s="60"/>
      <c r="WQZ28" s="60"/>
      <c r="WRB28" s="60"/>
      <c r="WRD28" s="60"/>
      <c r="WRF28" s="60"/>
      <c r="WRH28" s="60"/>
      <c r="WRJ28" s="60"/>
      <c r="WRL28" s="60"/>
      <c r="WRN28" s="60"/>
      <c r="WRP28" s="60"/>
      <c r="WRR28" s="60"/>
      <c r="WRT28" s="60"/>
      <c r="WRV28" s="60"/>
      <c r="WRX28" s="60"/>
      <c r="WRZ28" s="60"/>
      <c r="WSB28" s="60"/>
      <c r="WSD28" s="60"/>
      <c r="WSF28" s="60"/>
      <c r="WSH28" s="60"/>
      <c r="WSJ28" s="60"/>
      <c r="WSL28" s="60"/>
      <c r="WSN28" s="60"/>
      <c r="WSP28" s="60"/>
      <c r="WSR28" s="60"/>
      <c r="WST28" s="60"/>
      <c r="WSV28" s="60"/>
      <c r="WSX28" s="60"/>
      <c r="WSZ28" s="60"/>
      <c r="WTB28" s="60"/>
      <c r="WTD28" s="60"/>
      <c r="WTF28" s="60"/>
      <c r="WTH28" s="60"/>
      <c r="WTJ28" s="60"/>
      <c r="WTL28" s="60"/>
      <c r="WTN28" s="60"/>
      <c r="WTP28" s="60"/>
      <c r="WTR28" s="60"/>
      <c r="WTT28" s="60"/>
      <c r="WTV28" s="60"/>
      <c r="WTX28" s="60"/>
      <c r="WTZ28" s="60"/>
      <c r="WUB28" s="60"/>
      <c r="WUD28" s="60"/>
      <c r="WUF28" s="60"/>
      <c r="WUH28" s="60"/>
      <c r="WUJ28" s="60"/>
      <c r="WUL28" s="60"/>
      <c r="WUN28" s="60"/>
      <c r="WUP28" s="60"/>
      <c r="WUR28" s="60"/>
      <c r="WUT28" s="60"/>
      <c r="WUV28" s="60"/>
      <c r="WUX28" s="60"/>
      <c r="WUZ28" s="60"/>
      <c r="WVB28" s="60"/>
      <c r="WVD28" s="60"/>
      <c r="WVF28" s="60"/>
      <c r="WVH28" s="60"/>
      <c r="WVJ28" s="60"/>
      <c r="WVL28" s="60"/>
      <c r="WVN28" s="60"/>
      <c r="WVP28" s="60"/>
      <c r="WVR28" s="60"/>
      <c r="WVT28" s="60"/>
      <c r="WVV28" s="60"/>
      <c r="WVX28" s="60"/>
      <c r="WVZ28" s="60"/>
      <c r="WWB28" s="60"/>
      <c r="WWD28" s="60"/>
      <c r="WWF28" s="60"/>
      <c r="WWH28" s="60"/>
      <c r="WWJ28" s="60"/>
      <c r="WWL28" s="60"/>
      <c r="WWN28" s="60"/>
      <c r="WWP28" s="60"/>
      <c r="WWR28" s="60"/>
      <c r="WWT28" s="60"/>
      <c r="WWV28" s="60"/>
      <c r="WWX28" s="60"/>
      <c r="WWZ28" s="60"/>
      <c r="WXB28" s="60"/>
      <c r="WXD28" s="60"/>
      <c r="WXF28" s="60"/>
      <c r="WXH28" s="60"/>
      <c r="WXJ28" s="60"/>
      <c r="WXL28" s="60"/>
      <c r="WXN28" s="60"/>
      <c r="WXP28" s="60"/>
      <c r="WXR28" s="60"/>
      <c r="WXT28" s="60"/>
      <c r="WXV28" s="60"/>
      <c r="WXX28" s="60"/>
      <c r="WXZ28" s="60"/>
      <c r="WYB28" s="60"/>
      <c r="WYD28" s="60"/>
      <c r="WYF28" s="60"/>
      <c r="WYH28" s="60"/>
      <c r="WYJ28" s="60"/>
      <c r="WYL28" s="60"/>
      <c r="WYN28" s="60"/>
      <c r="WYP28" s="60"/>
      <c r="WYR28" s="60"/>
      <c r="WYT28" s="60"/>
      <c r="WYV28" s="60"/>
      <c r="WYX28" s="60"/>
      <c r="WYZ28" s="60"/>
      <c r="WZB28" s="60"/>
      <c r="WZD28" s="60"/>
      <c r="WZF28" s="60"/>
      <c r="WZH28" s="60"/>
      <c r="WZJ28" s="60"/>
      <c r="WZL28" s="60"/>
      <c r="WZN28" s="60"/>
      <c r="WZP28" s="60"/>
      <c r="WZR28" s="60"/>
      <c r="WZT28" s="60"/>
      <c r="WZV28" s="60"/>
      <c r="WZX28" s="60"/>
      <c r="WZZ28" s="60"/>
      <c r="XAB28" s="60"/>
      <c r="XAD28" s="60"/>
      <c r="XAF28" s="60"/>
      <c r="XAH28" s="60"/>
      <c r="XAJ28" s="60"/>
      <c r="XAL28" s="60"/>
      <c r="XAN28" s="60"/>
      <c r="XAP28" s="60"/>
      <c r="XAR28" s="60"/>
      <c r="XAT28" s="60"/>
      <c r="XAV28" s="60"/>
      <c r="XAX28" s="60"/>
      <c r="XAZ28" s="60"/>
      <c r="XBB28" s="60"/>
      <c r="XBD28" s="60"/>
      <c r="XBF28" s="60"/>
      <c r="XBH28" s="60"/>
      <c r="XBJ28" s="60"/>
      <c r="XBL28" s="60"/>
      <c r="XBN28" s="60"/>
      <c r="XBP28" s="60"/>
      <c r="XBR28" s="60"/>
      <c r="XBT28" s="60"/>
      <c r="XBV28" s="60"/>
      <c r="XBX28" s="60"/>
      <c r="XBZ28" s="60"/>
      <c r="XCB28" s="60"/>
      <c r="XCD28" s="60"/>
      <c r="XCF28" s="60"/>
      <c r="XCH28" s="60"/>
      <c r="XCJ28" s="60"/>
      <c r="XCL28" s="60"/>
      <c r="XCN28" s="60"/>
      <c r="XCP28" s="60"/>
      <c r="XCR28" s="60"/>
      <c r="XCT28" s="60"/>
      <c r="XCV28" s="60"/>
      <c r="XCX28" s="60"/>
      <c r="XCZ28" s="60"/>
      <c r="XDB28" s="60"/>
      <c r="XDD28" s="60"/>
      <c r="XDF28" s="60"/>
      <c r="XDH28" s="60"/>
      <c r="XDJ28" s="60"/>
      <c r="XDL28" s="60"/>
      <c r="XDN28" s="60"/>
      <c r="XDP28" s="60"/>
      <c r="XDR28" s="60"/>
      <c r="XDT28" s="60"/>
      <c r="XDV28" s="60"/>
      <c r="XDX28" s="60"/>
      <c r="XDZ28" s="60"/>
      <c r="XEB28" s="60"/>
      <c r="XED28" s="60"/>
      <c r="XEF28" s="60"/>
      <c r="XEH28" s="60"/>
      <c r="XEJ28" s="60"/>
      <c r="XEL28" s="60"/>
      <c r="XEN28" s="60"/>
      <c r="XEP28" s="60"/>
      <c r="XER28" s="60"/>
      <c r="XET28" s="60"/>
      <c r="XEV28" s="60"/>
      <c r="XEX28" s="60"/>
      <c r="XEZ28" s="60"/>
      <c r="XFB28" s="60"/>
      <c r="XFD28" s="60"/>
    </row>
    <row r="37" spans="3:3" x14ac:dyDescent="0.2">
      <c r="C37" s="63"/>
    </row>
    <row r="38" spans="3:3" x14ac:dyDescent="0.2">
      <c r="C38" s="63"/>
    </row>
    <row r="39" spans="3:3" x14ac:dyDescent="0.2">
      <c r="C39" s="63"/>
    </row>
    <row r="40" spans="3:3" x14ac:dyDescent="0.2">
      <c r="C40" s="63"/>
    </row>
    <row r="46" spans="3:3" ht="29.25" customHeight="1" x14ac:dyDescent="0.2"/>
  </sheetData>
  <sheetProtection algorithmName="SHA-512" hashValue="ycuIzV2FF5HABY1JlCKOJkSCmJIBtB+UZRc4oBXb8EnmvArKksjb83R0GyQ0UJUWuyb+iqsQco/Fy/dewd94ug==" saltValue="JItQWkfITe8ENtzhJSECbA==" spinCount="100000" sheet="1" insertRows="0" deleteRows="0" selectLockedCells="1"/>
  <mergeCells count="1">
    <mergeCell ref="B1:C1"/>
  </mergeCells>
  <printOptions horizontalCentered="1"/>
  <pageMargins left="0.23622047244094491" right="0.23622047244094491" top="0.74803149606299213" bottom="0.74803149606299213" header="0.31496062992125984" footer="0.31496062992125984"/>
  <pageSetup paperSize="9" orientation="portrait" r:id="rId1"/>
  <headerFooter alignWithMargins="0">
    <oddFooter>Seite &amp;P von &amp;N</oddFooter>
  </headerFooter>
  <ignoredErrors>
    <ignoredError sqref="C3"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tabSelected="1" zoomScale="91" zoomScaleNormal="91" zoomScaleSheetLayoutView="85" zoomScalePageLayoutView="42" workbookViewId="0">
      <selection activeCell="C13" sqref="C13:I13"/>
    </sheetView>
  </sheetViews>
  <sheetFormatPr baseColWidth="10" defaultColWidth="10.7109375" defaultRowHeight="12.75" x14ac:dyDescent="0.2"/>
  <cols>
    <col min="1" max="4" width="14" style="64" customWidth="1"/>
    <col min="5" max="5" width="14.140625" style="64" customWidth="1"/>
    <col min="6" max="6" width="17.140625" style="64" customWidth="1"/>
    <col min="7" max="7" width="14.5703125" style="64" customWidth="1"/>
    <col min="8" max="8" width="14" style="64" customWidth="1"/>
    <col min="9" max="9" width="34" style="64" customWidth="1"/>
    <col min="10" max="16384" width="10.7109375" style="64"/>
  </cols>
  <sheetData>
    <row r="1" spans="1:16" ht="67.5" customHeight="1" thickBot="1" x14ac:dyDescent="0.25">
      <c r="I1" s="171" t="s">
        <v>39</v>
      </c>
    </row>
    <row r="2" spans="1:16" s="46" customFormat="1" ht="56.25" customHeight="1" thickTop="1" thickBot="1" x14ac:dyDescent="0.25">
      <c r="A2" s="29"/>
      <c r="B2" s="29"/>
      <c r="C2" s="29"/>
      <c r="D2" s="29"/>
      <c r="E2" s="29"/>
      <c r="F2" s="29"/>
      <c r="G2" s="29"/>
      <c r="H2" s="30" t="s">
        <v>51</v>
      </c>
      <c r="I2" s="56" t="s">
        <v>57</v>
      </c>
    </row>
    <row r="3" spans="1:16" ht="27.75" customHeight="1" thickTop="1" thickBot="1" x14ac:dyDescent="0.25">
      <c r="A3" s="12"/>
      <c r="B3" s="13"/>
      <c r="C3" s="13"/>
      <c r="D3" s="13"/>
      <c r="E3" s="13"/>
      <c r="F3" s="13"/>
      <c r="G3" s="13"/>
      <c r="H3" s="13"/>
      <c r="I3" s="13"/>
    </row>
    <row r="4" spans="1:16" ht="23.25" customHeight="1" thickBot="1" x14ac:dyDescent="0.25">
      <c r="B4" s="139" t="s">
        <v>100</v>
      </c>
      <c r="D4" s="140"/>
      <c r="E4" s="140"/>
      <c r="F4" s="140"/>
      <c r="G4" s="140"/>
      <c r="H4" s="140"/>
      <c r="I4" s="94" t="s">
        <v>131</v>
      </c>
      <c r="J4" s="31"/>
      <c r="K4" s="31"/>
      <c r="L4" s="31"/>
      <c r="M4" s="31"/>
      <c r="N4" s="31"/>
      <c r="O4" s="31"/>
      <c r="P4" s="31"/>
    </row>
    <row r="5" spans="1:16" ht="23.25" customHeight="1" thickBot="1" x14ac:dyDescent="0.25">
      <c r="H5" s="55" t="s">
        <v>98</v>
      </c>
      <c r="I5" s="54" t="s">
        <v>50</v>
      </c>
    </row>
    <row r="6" spans="1:16" s="138" customFormat="1" ht="23.25" customHeight="1" thickBot="1" x14ac:dyDescent="0.25">
      <c r="A6" s="182" t="s">
        <v>0</v>
      </c>
      <c r="B6" s="190"/>
      <c r="C6" s="179"/>
      <c r="D6" s="180"/>
      <c r="E6" s="180"/>
      <c r="F6" s="180"/>
      <c r="G6" s="180"/>
      <c r="H6" s="180"/>
      <c r="I6" s="181"/>
    </row>
    <row r="7" spans="1:16" s="138" customFormat="1" ht="23.25" customHeight="1" thickBot="1" x14ac:dyDescent="0.25">
      <c r="A7" s="182" t="s">
        <v>97</v>
      </c>
      <c r="B7" s="190"/>
      <c r="C7" s="179"/>
      <c r="D7" s="180"/>
      <c r="E7" s="180"/>
      <c r="F7" s="180"/>
      <c r="G7" s="180"/>
      <c r="H7" s="180"/>
      <c r="I7" s="181"/>
    </row>
    <row r="8" spans="1:16" ht="23.25" customHeight="1" thickBot="1" x14ac:dyDescent="0.25">
      <c r="A8" s="182" t="s">
        <v>1</v>
      </c>
      <c r="B8" s="183"/>
      <c r="C8" s="179"/>
      <c r="D8" s="192"/>
      <c r="E8" s="192"/>
      <c r="F8" s="192"/>
      <c r="G8" s="192"/>
      <c r="H8" s="192"/>
      <c r="I8" s="193"/>
      <c r="L8" s="57"/>
    </row>
    <row r="9" spans="1:16" ht="23.25" customHeight="1" thickBot="1" x14ac:dyDescent="0.25">
      <c r="A9" s="182" t="s">
        <v>20</v>
      </c>
      <c r="B9" s="183"/>
      <c r="C9" s="179"/>
      <c r="D9" s="191"/>
      <c r="E9" s="65"/>
      <c r="F9" s="65"/>
      <c r="G9" s="32"/>
      <c r="H9" s="32"/>
      <c r="I9" s="15"/>
    </row>
    <row r="10" spans="1:16" ht="23.25" customHeight="1" thickBot="1" x14ac:dyDescent="0.25">
      <c r="A10" s="182" t="s">
        <v>21</v>
      </c>
      <c r="B10" s="183"/>
      <c r="C10" s="179"/>
      <c r="D10" s="191"/>
      <c r="E10" s="66"/>
      <c r="F10" s="177"/>
      <c r="G10" s="177"/>
      <c r="H10" s="66" t="s">
        <v>157</v>
      </c>
      <c r="I10" s="53"/>
    </row>
    <row r="11" spans="1:16" ht="23.25" customHeight="1" thickBot="1" x14ac:dyDescent="0.25">
      <c r="A11" s="182" t="s">
        <v>2</v>
      </c>
      <c r="B11" s="183"/>
      <c r="C11" s="184"/>
      <c r="D11" s="185"/>
      <c r="E11" s="185"/>
      <c r="F11" s="185"/>
      <c r="G11" s="185"/>
      <c r="H11" s="185"/>
      <c r="I11" s="186"/>
    </row>
    <row r="12" spans="1:16" ht="23.25" customHeight="1" thickBot="1" x14ac:dyDescent="0.25">
      <c r="A12" s="182" t="s">
        <v>141</v>
      </c>
      <c r="B12" s="183"/>
      <c r="C12" s="187"/>
      <c r="D12" s="188"/>
      <c r="E12" s="188"/>
      <c r="F12" s="188"/>
      <c r="G12" s="188"/>
      <c r="H12" s="188"/>
      <c r="I12" s="189"/>
    </row>
    <row r="13" spans="1:16" ht="23.25" customHeight="1" thickBot="1" x14ac:dyDescent="0.25">
      <c r="A13" s="182" t="s">
        <v>3</v>
      </c>
      <c r="B13" s="183"/>
      <c r="C13" s="187"/>
      <c r="D13" s="188"/>
      <c r="E13" s="188"/>
      <c r="F13" s="188"/>
      <c r="G13" s="188"/>
      <c r="H13" s="188"/>
      <c r="I13" s="189"/>
    </row>
    <row r="14" spans="1:16" ht="50.25" customHeight="1" x14ac:dyDescent="0.2">
      <c r="B14" s="14"/>
      <c r="C14" s="214"/>
      <c r="D14" s="215"/>
      <c r="F14" s="133"/>
      <c r="G14" s="134"/>
      <c r="H14" s="216" t="s">
        <v>96</v>
      </c>
      <c r="I14" s="217"/>
    </row>
    <row r="15" spans="1:16" ht="26.45" customHeight="1" thickBot="1" x14ac:dyDescent="0.25">
      <c r="A15" s="182" t="s">
        <v>17</v>
      </c>
      <c r="B15" s="218"/>
      <c r="C15" s="161"/>
      <c r="D15" s="158"/>
      <c r="E15" s="158"/>
      <c r="F15" s="158"/>
      <c r="G15" s="18" t="s">
        <v>126</v>
      </c>
      <c r="H15" s="172" t="s">
        <v>118</v>
      </c>
    </row>
    <row r="16" spans="1:16" s="159" customFormat="1" ht="26.45" customHeight="1" thickBot="1" x14ac:dyDescent="0.25">
      <c r="A16" s="156"/>
      <c r="B16" s="129"/>
      <c r="C16" s="1"/>
      <c r="D16" s="157" t="s">
        <v>92</v>
      </c>
      <c r="E16" s="158"/>
      <c r="F16" s="158"/>
      <c r="G16" s="11"/>
      <c r="H16" s="11"/>
    </row>
    <row r="17" spans="1:10" s="175" customFormat="1" ht="12.75" customHeight="1" thickBot="1" x14ac:dyDescent="0.25">
      <c r="A17" s="174"/>
      <c r="B17" s="174"/>
      <c r="C17" s="174"/>
      <c r="D17" s="174"/>
      <c r="E17" s="174"/>
      <c r="F17" s="174"/>
      <c r="G17" s="174"/>
      <c r="H17" s="174"/>
      <c r="I17" s="174"/>
    </row>
    <row r="18" spans="1:10" ht="26.45" customHeight="1" thickBot="1" x14ac:dyDescent="0.25">
      <c r="A18" s="14"/>
      <c r="B18" s="14"/>
      <c r="C18" s="1"/>
      <c r="D18" s="119" t="s">
        <v>93</v>
      </c>
      <c r="E18" s="118"/>
      <c r="F18" s="118"/>
      <c r="G18" s="135"/>
      <c r="H18" s="121" t="s">
        <v>91</v>
      </c>
      <c r="J18" s="17"/>
    </row>
    <row r="19" spans="1:10" ht="26.45" customHeight="1" thickBot="1" x14ac:dyDescent="0.25">
      <c r="B19" s="14"/>
      <c r="C19" s="1"/>
      <c r="D19" s="198" t="s">
        <v>94</v>
      </c>
      <c r="E19" s="199"/>
      <c r="F19" s="199"/>
      <c r="G19" s="136"/>
      <c r="H19" s="121" t="s">
        <v>95</v>
      </c>
      <c r="J19" s="122"/>
    </row>
    <row r="20" spans="1:10" ht="48.75" customHeight="1" thickBot="1" x14ac:dyDescent="0.25">
      <c r="C20" s="128"/>
      <c r="D20" s="128"/>
      <c r="E20" s="128"/>
      <c r="F20" s="128"/>
      <c r="H20" s="67"/>
    </row>
    <row r="21" spans="1:10" ht="34.5" customHeight="1" thickBot="1" x14ac:dyDescent="0.25">
      <c r="A21" s="201" t="s">
        <v>22</v>
      </c>
      <c r="B21" s="202"/>
      <c r="C21" s="196" t="s">
        <v>84</v>
      </c>
      <c r="D21" s="197"/>
      <c r="E21" s="108">
        <v>25</v>
      </c>
      <c r="F21" s="137" t="str">
        <f>IF(E21="","      Deputat angeben", "")</f>
        <v/>
      </c>
      <c r="H21" s="67"/>
      <c r="I21" s="67"/>
    </row>
    <row r="22" spans="1:10" ht="34.5" customHeight="1" thickBot="1" x14ac:dyDescent="0.25">
      <c r="A22" s="14"/>
      <c r="B22" s="14"/>
      <c r="C22" s="200" t="s">
        <v>103</v>
      </c>
      <c r="D22" s="200"/>
      <c r="E22" s="108"/>
      <c r="F22" s="137" t="str">
        <f>IF(E22="","      Gehaltene Unterrichtsstunden eintragen", "")</f>
        <v xml:space="preserve">      Gehaltene Unterrichtsstunden eintragen</v>
      </c>
      <c r="G22" s="131"/>
      <c r="I22" s="67"/>
    </row>
    <row r="23" spans="1:10" ht="18.75" customHeight="1" thickBot="1" x14ac:dyDescent="0.25">
      <c r="C23" s="195"/>
      <c r="D23" s="195"/>
      <c r="E23" s="195"/>
      <c r="F23" s="195"/>
      <c r="G23" s="195"/>
      <c r="H23" s="195"/>
      <c r="I23" s="195"/>
    </row>
    <row r="24" spans="1:10" ht="36" customHeight="1" thickBot="1" x14ac:dyDescent="0.25">
      <c r="B24" s="123"/>
      <c r="C24" s="203" t="s">
        <v>119</v>
      </c>
      <c r="D24" s="204"/>
      <c r="E24" s="19" t="s">
        <v>127</v>
      </c>
      <c r="F24" s="1"/>
      <c r="G24" s="137" t="str">
        <f>IF(AND(F25="",F24=""),"          Drop down anklicken, wenn keine Bugwelle vorhanden ist","")</f>
        <v xml:space="preserve">          Drop down anklicken, wenn keine Bugwelle vorhanden ist</v>
      </c>
      <c r="H24" s="134"/>
      <c r="I24" s="18"/>
    </row>
    <row r="25" spans="1:10" ht="36" customHeight="1" thickBot="1" x14ac:dyDescent="0.3">
      <c r="A25" s="130"/>
      <c r="C25" s="212" t="s">
        <v>120</v>
      </c>
      <c r="D25" s="213"/>
      <c r="E25" s="19" t="s">
        <v>128</v>
      </c>
      <c r="F25" s="106"/>
      <c r="G25" s="137" t="str">
        <f>IF(AND(F25="",F24=""),"          Bugwelle eintragen (muss mit Schule abgesprochen sein)","")</f>
        <v xml:space="preserve">          Bugwelle eintragen (muss mit Schule abgesprochen sein)</v>
      </c>
      <c r="I25" s="137"/>
    </row>
    <row r="26" spans="1:10" s="159" customFormat="1" ht="36" customHeight="1" x14ac:dyDescent="0.25">
      <c r="B26" s="130" t="s">
        <v>105</v>
      </c>
      <c r="C26" s="20"/>
      <c r="D26" s="20"/>
      <c r="E26" s="19"/>
      <c r="F26" s="173"/>
      <c r="G26" s="137"/>
      <c r="I26" s="18"/>
    </row>
    <row r="27" spans="1:10" s="117" customFormat="1" ht="47.25" customHeight="1" thickBot="1" x14ac:dyDescent="0.25">
      <c r="B27" s="32" t="s">
        <v>23</v>
      </c>
      <c r="D27" s="116"/>
      <c r="E27" s="120"/>
      <c r="F27" s="120"/>
      <c r="G27" s="132"/>
      <c r="H27" s="120"/>
      <c r="I27" s="120"/>
    </row>
    <row r="28" spans="1:10" ht="28.35" customHeight="1" thickBot="1" x14ac:dyDescent="0.25">
      <c r="A28" s="20"/>
      <c r="B28" s="20"/>
      <c r="D28" s="19" t="s">
        <v>24</v>
      </c>
      <c r="E28" s="11"/>
      <c r="F28" s="18" t="s">
        <v>26</v>
      </c>
      <c r="G28" s="16"/>
      <c r="H28" s="18" t="s">
        <v>31</v>
      </c>
      <c r="I28" s="33"/>
    </row>
    <row r="29" spans="1:10" ht="28.35" customHeight="1" thickBot="1" x14ac:dyDescent="0.25">
      <c r="A29" s="20"/>
      <c r="B29" s="20"/>
      <c r="D29" s="21"/>
      <c r="E29" s="10"/>
      <c r="F29" s="18" t="s">
        <v>25</v>
      </c>
      <c r="G29" s="16"/>
      <c r="I29" s="33"/>
    </row>
    <row r="30" spans="1:10" ht="28.35" customHeight="1" thickBot="1" x14ac:dyDescent="0.25">
      <c r="A30" s="20"/>
      <c r="B30" s="20"/>
      <c r="D30" s="21"/>
      <c r="E30" s="10"/>
      <c r="F30" s="18" t="s">
        <v>27</v>
      </c>
      <c r="G30" s="16"/>
      <c r="H30" s="19"/>
      <c r="I30" s="33"/>
    </row>
    <row r="31" spans="1:10" ht="28.35" customHeight="1" thickBot="1" x14ac:dyDescent="0.25">
      <c r="A31" s="20"/>
      <c r="B31" s="20"/>
      <c r="D31" s="21"/>
      <c r="E31" s="10"/>
      <c r="F31" s="22" t="s">
        <v>28</v>
      </c>
      <c r="G31" s="16"/>
      <c r="I31" s="33"/>
    </row>
    <row r="32" spans="1:10" ht="28.35" customHeight="1" thickBot="1" x14ac:dyDescent="0.25">
      <c r="A32" s="20"/>
      <c r="B32" s="20"/>
      <c r="D32" s="21"/>
      <c r="E32" s="10"/>
      <c r="F32" s="22" t="s">
        <v>29</v>
      </c>
      <c r="G32" s="16"/>
      <c r="H32" s="23"/>
      <c r="I32" s="33"/>
    </row>
    <row r="33" spans="1:9" ht="28.35" customHeight="1" thickBot="1" x14ac:dyDescent="0.25">
      <c r="A33" s="20"/>
      <c r="B33" s="20"/>
      <c r="D33" s="21"/>
      <c r="E33" s="10"/>
      <c r="F33" s="22" t="s">
        <v>30</v>
      </c>
      <c r="G33" s="16"/>
      <c r="I33" s="33"/>
    </row>
    <row r="34" spans="1:9" ht="28.35" customHeight="1" thickBot="1" x14ac:dyDescent="0.25">
      <c r="A34" s="20"/>
    </row>
    <row r="35" spans="1:9" ht="28.35" customHeight="1" thickBot="1" x14ac:dyDescent="0.25">
      <c r="C35" s="205" t="s">
        <v>87</v>
      </c>
      <c r="D35" s="206"/>
      <c r="E35" s="206"/>
      <c r="F35" s="206"/>
      <c r="G35" s="207"/>
      <c r="H35" s="108"/>
      <c r="I35" s="67" t="s">
        <v>41</v>
      </c>
    </row>
    <row r="36" spans="1:9" ht="28.35" customHeight="1" thickBot="1" x14ac:dyDescent="0.25">
      <c r="C36" s="208" t="s">
        <v>88</v>
      </c>
      <c r="D36" s="209"/>
      <c r="E36" s="209"/>
      <c r="F36" s="209"/>
      <c r="G36" s="209"/>
      <c r="H36" s="127"/>
      <c r="I36" s="21"/>
    </row>
    <row r="37" spans="1:9" ht="28.35" customHeight="1" thickBot="1" x14ac:dyDescent="0.25">
      <c r="B37" s="127"/>
      <c r="C37" s="205" t="s">
        <v>89</v>
      </c>
      <c r="D37" s="210"/>
      <c r="E37" s="210"/>
      <c r="F37" s="210"/>
      <c r="G37" s="211"/>
      <c r="H37" s="108"/>
      <c r="I37" s="67" t="s">
        <v>41</v>
      </c>
    </row>
    <row r="38" spans="1:9" s="117" customFormat="1" ht="24" customHeight="1" x14ac:dyDescent="0.2">
      <c r="A38" s="124"/>
      <c r="B38" s="124"/>
      <c r="C38" s="124"/>
      <c r="D38" s="124"/>
      <c r="E38" s="124"/>
      <c r="F38" s="124"/>
      <c r="G38" s="124"/>
      <c r="H38" s="124"/>
      <c r="I38" s="122"/>
    </row>
    <row r="39" spans="1:9" ht="57" customHeight="1" x14ac:dyDescent="0.2">
      <c r="A39" s="194" t="s">
        <v>90</v>
      </c>
      <c r="B39" s="194"/>
      <c r="C39" s="194"/>
      <c r="D39" s="194"/>
      <c r="E39" s="194"/>
      <c r="F39" s="194"/>
      <c r="G39" s="194"/>
      <c r="H39" s="194"/>
      <c r="I39" s="194"/>
    </row>
  </sheetData>
  <sheetProtection algorithmName="SHA-512" hashValue="LScWGXrfHVxqnlRG9ngRkdjZdoVbQopq0jpIjJup5lyBhZV2y0vEflPn0oeqJ2XPM2Qo5GIeRMWENn8onBY7Rg==" saltValue="D0a3MoHdZnjoi34wO5eumg==" spinCount="100000" sheet="1" selectLockedCells="1"/>
  <mergeCells count="30">
    <mergeCell ref="C14:D14"/>
    <mergeCell ref="C13:I13"/>
    <mergeCell ref="H14:I14"/>
    <mergeCell ref="A13:B13"/>
    <mergeCell ref="A15:B15"/>
    <mergeCell ref="A39:I39"/>
    <mergeCell ref="C23:I23"/>
    <mergeCell ref="C21:D21"/>
    <mergeCell ref="D19:F19"/>
    <mergeCell ref="C22:D22"/>
    <mergeCell ref="A21:B21"/>
    <mergeCell ref="C24:D24"/>
    <mergeCell ref="C35:G35"/>
    <mergeCell ref="C36:G36"/>
    <mergeCell ref="C37:G37"/>
    <mergeCell ref="C25:D25"/>
    <mergeCell ref="C6:I6"/>
    <mergeCell ref="C7:I7"/>
    <mergeCell ref="A9:B9"/>
    <mergeCell ref="C11:I11"/>
    <mergeCell ref="C12:I12"/>
    <mergeCell ref="A6:B6"/>
    <mergeCell ref="A12:B12"/>
    <mergeCell ref="A7:B7"/>
    <mergeCell ref="C10:D10"/>
    <mergeCell ref="C8:I8"/>
    <mergeCell ref="C9:D9"/>
    <mergeCell ref="A10:B10"/>
    <mergeCell ref="A11:B11"/>
    <mergeCell ref="A8:B8"/>
  </mergeCells>
  <dataValidations count="2">
    <dataValidation type="decimal" allowBlank="1" showInputMessage="1" showErrorMessage="1" sqref="H35">
      <formula1>0</formula1>
      <formula2>6</formula2>
    </dataValidation>
    <dataValidation type="list" allowBlank="1" showInputMessage="1" showErrorMessage="1" sqref="G16:G19 F24 E28:E33 H16:H17 C16:C19">
      <formula1>"X"</formula1>
    </dataValidation>
  </dataValidations>
  <printOptions horizontalCentered="1"/>
  <pageMargins left="0.25" right="0.25" top="0.43" bottom="0.75" header="0.3" footer="0.3"/>
  <pageSetup paperSize="9" scale="64" orientation="portrait" r:id="rId1"/>
  <headerFooter alignWithMargins="0">
    <oddFooter>Seite &amp;P von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75" zoomScaleNormal="75" zoomScaleSheetLayoutView="77" workbookViewId="0">
      <pane ySplit="4" topLeftCell="A5" activePane="bottomLeft" state="frozen"/>
      <selection pane="bottomLeft" activeCell="A5" sqref="A5"/>
    </sheetView>
  </sheetViews>
  <sheetFormatPr baseColWidth="10" defaultColWidth="10.7109375" defaultRowHeight="12.75" x14ac:dyDescent="0.2"/>
  <cols>
    <col min="1" max="1" width="11.85546875" style="2" customWidth="1"/>
    <col min="2" max="2" width="23.5703125" style="2" customWidth="1"/>
    <col min="3" max="3" width="52" style="2" customWidth="1"/>
    <col min="4" max="4" width="13.42578125" style="2" customWidth="1"/>
    <col min="5" max="5" width="11" style="2" customWidth="1"/>
    <col min="6" max="6" width="11.28515625" style="2" customWidth="1"/>
    <col min="7" max="7" width="11.85546875" style="2" customWidth="1"/>
    <col min="8" max="9" width="9.85546875" style="2" customWidth="1"/>
    <col min="10" max="10" width="12" style="2" customWidth="1"/>
    <col min="11" max="11" width="31" style="2" customWidth="1"/>
    <col min="12" max="12" width="34.5703125" style="2" customWidth="1"/>
    <col min="13" max="16384" width="10.7109375" style="2"/>
  </cols>
  <sheetData>
    <row r="1" spans="1:13" ht="88.5" customHeight="1" x14ac:dyDescent="0.2">
      <c r="A1" s="221" t="s">
        <v>160</v>
      </c>
      <c r="B1" s="222"/>
      <c r="C1" s="222"/>
      <c r="D1" s="222"/>
      <c r="E1" s="222"/>
      <c r="F1" s="222"/>
      <c r="G1" s="222"/>
      <c r="H1" s="219" t="s">
        <v>111</v>
      </c>
      <c r="I1" s="220"/>
      <c r="J1" s="220"/>
      <c r="K1" s="167" t="s">
        <v>113</v>
      </c>
      <c r="L1" s="165" t="str">
        <f>CONCATENATE("Name:
",'Allg. Angaben'!C6,", 
",'Allg. Angaben'!C7)</f>
        <v xml:space="preserve">Name:
, 
</v>
      </c>
    </row>
    <row r="2" spans="1:13" ht="16.5" customHeight="1" thickBot="1" x14ac:dyDescent="0.3">
      <c r="A2" s="61" t="s">
        <v>67</v>
      </c>
      <c r="B2" s="36"/>
      <c r="C2" s="37"/>
      <c r="D2" s="145" t="s">
        <v>73</v>
      </c>
      <c r="E2" s="144">
        <f t="shared" ref="E2:J2" si="0">SUM(E5:E196)</f>
        <v>0</v>
      </c>
      <c r="F2" s="144">
        <f t="shared" si="0"/>
        <v>0</v>
      </c>
      <c r="G2" s="144">
        <f t="shared" si="0"/>
        <v>0</v>
      </c>
      <c r="H2" s="144">
        <f t="shared" si="0"/>
        <v>0</v>
      </c>
      <c r="I2" s="144">
        <f t="shared" si="0"/>
        <v>0</v>
      </c>
      <c r="J2" s="146">
        <f t="shared" si="0"/>
        <v>0</v>
      </c>
      <c r="K2" s="99"/>
      <c r="L2" s="99"/>
      <c r="M2" s="38"/>
    </row>
    <row r="3" spans="1:13" s="5" customFormat="1" ht="40.5" customHeight="1" thickBot="1" x14ac:dyDescent="0.25">
      <c r="A3" s="225" t="s">
        <v>40</v>
      </c>
      <c r="B3" s="225" t="s">
        <v>36</v>
      </c>
      <c r="C3" s="226" t="s">
        <v>7</v>
      </c>
      <c r="D3" s="234" t="s">
        <v>4</v>
      </c>
      <c r="E3" s="228" t="s">
        <v>54</v>
      </c>
      <c r="F3" s="229"/>
      <c r="G3" s="229"/>
      <c r="H3" s="229"/>
      <c r="I3" s="230"/>
      <c r="J3" s="231" t="s">
        <v>66</v>
      </c>
      <c r="K3" s="233" t="s">
        <v>81</v>
      </c>
      <c r="L3" s="223" t="s">
        <v>37</v>
      </c>
    </row>
    <row r="4" spans="1:13" s="5" customFormat="1" ht="36.75" customHeight="1" thickBot="1" x14ac:dyDescent="0.25">
      <c r="A4" s="225"/>
      <c r="B4" s="225"/>
      <c r="C4" s="227"/>
      <c r="D4" s="234"/>
      <c r="E4" s="6" t="s">
        <v>32</v>
      </c>
      <c r="F4" s="7" t="s">
        <v>33</v>
      </c>
      <c r="G4" s="8" t="s">
        <v>34</v>
      </c>
      <c r="H4" s="8" t="s">
        <v>55</v>
      </c>
      <c r="I4" s="9" t="s">
        <v>35</v>
      </c>
      <c r="J4" s="232"/>
      <c r="K4" s="233"/>
      <c r="L4" s="224"/>
    </row>
    <row r="5" spans="1:13" s="101" customFormat="1" ht="31.5" customHeight="1" x14ac:dyDescent="0.2">
      <c r="A5" s="34"/>
      <c r="B5" s="34"/>
      <c r="C5" s="34"/>
      <c r="D5" s="42"/>
      <c r="E5" s="39"/>
      <c r="F5" s="39"/>
      <c r="G5" s="39"/>
      <c r="H5" s="39"/>
      <c r="I5" s="102">
        <f t="shared" ref="I5:I9" si="1">SUM(E5:H5)</f>
        <v>0</v>
      </c>
      <c r="J5" s="40"/>
      <c r="K5" s="62"/>
      <c r="L5" s="62"/>
    </row>
    <row r="6" spans="1:13" s="101" customFormat="1" ht="31.5" customHeight="1" x14ac:dyDescent="0.2">
      <c r="A6" s="34"/>
      <c r="B6" s="34"/>
      <c r="C6" s="34"/>
      <c r="D6" s="42"/>
      <c r="E6" s="39"/>
      <c r="F6" s="39"/>
      <c r="G6" s="39"/>
      <c r="H6" s="39"/>
      <c r="I6" s="102">
        <f t="shared" si="1"/>
        <v>0</v>
      </c>
      <c r="J6" s="40"/>
      <c r="K6" s="62"/>
      <c r="L6" s="62"/>
    </row>
    <row r="7" spans="1:13" s="101" customFormat="1" ht="31.5" customHeight="1" x14ac:dyDescent="0.2">
      <c r="A7" s="34"/>
      <c r="B7" s="34"/>
      <c r="C7" s="34"/>
      <c r="D7" s="42"/>
      <c r="E7" s="39"/>
      <c r="F7" s="39"/>
      <c r="G7" s="39"/>
      <c r="H7" s="39"/>
      <c r="I7" s="102">
        <f t="shared" si="1"/>
        <v>0</v>
      </c>
      <c r="J7" s="40"/>
      <c r="K7" s="62"/>
      <c r="L7" s="62"/>
    </row>
    <row r="8" spans="1:13" s="101" customFormat="1" ht="31.5" customHeight="1" x14ac:dyDescent="0.2">
      <c r="A8" s="34"/>
      <c r="B8" s="34"/>
      <c r="C8" s="34"/>
      <c r="D8" s="42"/>
      <c r="E8" s="39"/>
      <c r="F8" s="39"/>
      <c r="G8" s="39"/>
      <c r="H8" s="39"/>
      <c r="I8" s="102">
        <f t="shared" si="1"/>
        <v>0</v>
      </c>
      <c r="J8" s="40"/>
      <c r="K8" s="62"/>
      <c r="L8" s="62"/>
    </row>
    <row r="9" spans="1:13" s="101" customFormat="1" ht="31.5" customHeight="1" x14ac:dyDescent="0.2">
      <c r="A9" s="34"/>
      <c r="B9" s="34"/>
      <c r="C9" s="34"/>
      <c r="D9" s="42"/>
      <c r="E9" s="39"/>
      <c r="F9" s="39"/>
      <c r="G9" s="39"/>
      <c r="H9" s="39"/>
      <c r="I9" s="102">
        <f t="shared" si="1"/>
        <v>0</v>
      </c>
      <c r="J9" s="40"/>
      <c r="K9" s="62"/>
      <c r="L9" s="62"/>
    </row>
    <row r="10" spans="1:13" s="101" customFormat="1" ht="31.5" customHeight="1" x14ac:dyDescent="0.2">
      <c r="A10" s="44"/>
      <c r="B10" s="35"/>
      <c r="C10" s="35"/>
      <c r="D10" s="45"/>
      <c r="E10" s="39"/>
      <c r="F10" s="39"/>
      <c r="G10" s="39"/>
      <c r="H10" s="39"/>
      <c r="I10" s="102">
        <f t="shared" ref="I10" si="2">SUM(E10:H10)</f>
        <v>0</v>
      </c>
      <c r="J10" s="41"/>
      <c r="K10" s="62"/>
      <c r="L10" s="62"/>
    </row>
    <row r="11" spans="1:13" s="101" customFormat="1" ht="31.5" customHeight="1" x14ac:dyDescent="0.2">
      <c r="A11" s="44"/>
      <c r="B11" s="35"/>
      <c r="C11" s="35"/>
      <c r="D11" s="45"/>
      <c r="E11" s="39"/>
      <c r="F11" s="39"/>
      <c r="G11" s="39"/>
      <c r="H11" s="39"/>
      <c r="I11" s="102">
        <f t="shared" ref="I11" si="3">SUM(E11:H11)</f>
        <v>0</v>
      </c>
      <c r="J11" s="41"/>
      <c r="K11" s="62"/>
      <c r="L11" s="62"/>
    </row>
    <row r="12" spans="1:13" s="101" customFormat="1" ht="31.5" customHeight="1" x14ac:dyDescent="0.2">
      <c r="A12" s="44"/>
      <c r="B12" s="35"/>
      <c r="C12" s="35"/>
      <c r="D12" s="45"/>
      <c r="E12" s="39"/>
      <c r="F12" s="39"/>
      <c r="G12" s="39"/>
      <c r="H12" s="39"/>
      <c r="I12" s="102">
        <f t="shared" ref="I12:I22" si="4">SUM(E12:H12)</f>
        <v>0</v>
      </c>
      <c r="J12" s="41"/>
      <c r="K12" s="62"/>
      <c r="L12" s="62"/>
    </row>
    <row r="13" spans="1:13" s="101" customFormat="1" ht="31.5" customHeight="1" x14ac:dyDescent="0.2">
      <c r="A13" s="44"/>
      <c r="B13" s="35"/>
      <c r="C13" s="35"/>
      <c r="D13" s="45"/>
      <c r="E13" s="39"/>
      <c r="F13" s="39"/>
      <c r="G13" s="39"/>
      <c r="H13" s="39"/>
      <c r="I13" s="102">
        <f t="shared" si="4"/>
        <v>0</v>
      </c>
      <c r="J13" s="41"/>
      <c r="K13" s="62"/>
      <c r="L13" s="62"/>
    </row>
    <row r="14" spans="1:13" s="101" customFormat="1" ht="31.5" customHeight="1" x14ac:dyDescent="0.2">
      <c r="A14" s="44"/>
      <c r="B14" s="35"/>
      <c r="C14" s="35"/>
      <c r="D14" s="45"/>
      <c r="E14" s="39"/>
      <c r="F14" s="39"/>
      <c r="G14" s="39"/>
      <c r="H14" s="39"/>
      <c r="I14" s="102">
        <f t="shared" ref="I14" si="5">SUM(E14:H14)</f>
        <v>0</v>
      </c>
      <c r="J14" s="41"/>
      <c r="K14" s="62"/>
      <c r="L14" s="62"/>
    </row>
    <row r="15" spans="1:13" s="101" customFormat="1" ht="31.5" customHeight="1" x14ac:dyDescent="0.2">
      <c r="A15" s="44"/>
      <c r="B15" s="35"/>
      <c r="C15" s="35"/>
      <c r="D15" s="45"/>
      <c r="E15" s="39"/>
      <c r="F15" s="39"/>
      <c r="G15" s="39"/>
      <c r="H15" s="39"/>
      <c r="I15" s="102">
        <f t="shared" si="4"/>
        <v>0</v>
      </c>
      <c r="J15" s="41"/>
      <c r="K15" s="62"/>
      <c r="L15" s="62"/>
    </row>
    <row r="16" spans="1:13" s="101" customFormat="1" ht="31.5" customHeight="1" x14ac:dyDescent="0.2">
      <c r="A16" s="44"/>
      <c r="B16" s="35"/>
      <c r="C16" s="35"/>
      <c r="D16" s="45"/>
      <c r="E16" s="39"/>
      <c r="F16" s="39"/>
      <c r="G16" s="39"/>
      <c r="H16" s="39"/>
      <c r="I16" s="102">
        <f t="shared" si="4"/>
        <v>0</v>
      </c>
      <c r="J16" s="41"/>
      <c r="K16" s="62"/>
      <c r="L16" s="62"/>
    </row>
    <row r="17" spans="1:12" s="101" customFormat="1" ht="31.5" customHeight="1" x14ac:dyDescent="0.2">
      <c r="A17" s="44"/>
      <c r="B17" s="35"/>
      <c r="C17" s="35"/>
      <c r="D17" s="45"/>
      <c r="E17" s="39"/>
      <c r="F17" s="39"/>
      <c r="G17" s="39"/>
      <c r="H17" s="39"/>
      <c r="I17" s="102">
        <f t="shared" si="4"/>
        <v>0</v>
      </c>
      <c r="J17" s="41"/>
      <c r="K17" s="62"/>
      <c r="L17" s="62"/>
    </row>
    <row r="18" spans="1:12" s="101" customFormat="1" ht="31.5" customHeight="1" x14ac:dyDescent="0.2">
      <c r="A18" s="44"/>
      <c r="B18" s="35"/>
      <c r="C18" s="35"/>
      <c r="D18" s="45"/>
      <c r="E18" s="39"/>
      <c r="F18" s="39"/>
      <c r="G18" s="39"/>
      <c r="H18" s="39"/>
      <c r="I18" s="102">
        <f t="shared" ref="I18:I20" si="6">SUM(E18:H18)</f>
        <v>0</v>
      </c>
      <c r="J18" s="41"/>
      <c r="K18" s="62"/>
      <c r="L18" s="62"/>
    </row>
    <row r="19" spans="1:12" s="101" customFormat="1" ht="31.5" customHeight="1" x14ac:dyDescent="0.2">
      <c r="A19" s="44"/>
      <c r="B19" s="35"/>
      <c r="C19" s="35"/>
      <c r="D19" s="45"/>
      <c r="E19" s="39"/>
      <c r="F19" s="39"/>
      <c r="G19" s="39"/>
      <c r="H19" s="39"/>
      <c r="I19" s="102">
        <f t="shared" si="6"/>
        <v>0</v>
      </c>
      <c r="J19" s="41"/>
      <c r="K19" s="62"/>
      <c r="L19" s="62"/>
    </row>
    <row r="20" spans="1:12" s="101" customFormat="1" ht="31.5" customHeight="1" x14ac:dyDescent="0.2">
      <c r="A20" s="44"/>
      <c r="B20" s="35"/>
      <c r="C20" s="35"/>
      <c r="D20" s="45"/>
      <c r="E20" s="39"/>
      <c r="F20" s="39"/>
      <c r="G20" s="39"/>
      <c r="H20" s="39"/>
      <c r="I20" s="102">
        <f t="shared" si="6"/>
        <v>0</v>
      </c>
      <c r="J20" s="41"/>
      <c r="K20" s="62"/>
      <c r="L20" s="62"/>
    </row>
    <row r="21" spans="1:12" s="101" customFormat="1" ht="31.5" customHeight="1" x14ac:dyDescent="0.2">
      <c r="A21" s="44"/>
      <c r="B21" s="35"/>
      <c r="C21" s="35"/>
      <c r="D21" s="45"/>
      <c r="E21" s="39"/>
      <c r="F21" s="39"/>
      <c r="G21" s="39"/>
      <c r="H21" s="39"/>
      <c r="I21" s="102">
        <f t="shared" ref="I21" si="7">SUM(E21:H21)</f>
        <v>0</v>
      </c>
      <c r="J21" s="41"/>
      <c r="K21" s="62"/>
      <c r="L21" s="62"/>
    </row>
    <row r="22" spans="1:12" s="101" customFormat="1" ht="31.5" customHeight="1" x14ac:dyDescent="0.2">
      <c r="A22" s="44"/>
      <c r="B22" s="35"/>
      <c r="C22" s="35"/>
      <c r="D22" s="45"/>
      <c r="E22" s="39"/>
      <c r="F22" s="39"/>
      <c r="G22" s="39"/>
      <c r="H22" s="39"/>
      <c r="I22" s="102">
        <f t="shared" si="4"/>
        <v>0</v>
      </c>
      <c r="J22" s="41"/>
      <c r="K22" s="62"/>
      <c r="L22" s="62"/>
    </row>
  </sheetData>
  <sheetProtection algorithmName="SHA-512" hashValue="6pTzsOqVqLxViR0IS6UJzBZmrz/zxGD5XWS0/HRNvYaoBAuZhD4glbXvoFmItXCtLcnWRAEYv+Oxl4OGaPGitQ==" saltValue="nfKG2c+kcI4Pb9gNSYtiBw==" spinCount="100000" sheet="1" formatRows="0" insertRows="0" deleteRows="0" selectLockedCells="1"/>
  <mergeCells count="10">
    <mergeCell ref="H1:J1"/>
    <mergeCell ref="A1:G1"/>
    <mergeCell ref="L3:L4"/>
    <mergeCell ref="A3:A4"/>
    <mergeCell ref="B3:B4"/>
    <mergeCell ref="C3:C4"/>
    <mergeCell ref="E3:I3"/>
    <mergeCell ref="J3:J4"/>
    <mergeCell ref="K3:K4"/>
    <mergeCell ref="D3:D4"/>
  </mergeCells>
  <printOptions horizontalCentered="1"/>
  <pageMargins left="0.25" right="0.25" top="0.75" bottom="0.75" header="0.3" footer="0.3"/>
  <pageSetup paperSize="9" scale="62" fitToHeight="0" orientation="landscape" r:id="rId1"/>
  <headerFooter alignWithMargins="0">
    <oddFoote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showGridLines="0" zoomScale="74" zoomScaleNormal="74" zoomScaleSheetLayoutView="78" workbookViewId="0">
      <pane ySplit="4" topLeftCell="A5" activePane="bottomLeft" state="frozen"/>
      <selection pane="bottomLeft" activeCell="D6" sqref="D6"/>
    </sheetView>
  </sheetViews>
  <sheetFormatPr baseColWidth="10" defaultColWidth="10.7109375" defaultRowHeight="12.75" x14ac:dyDescent="0.2"/>
  <cols>
    <col min="1" max="1" width="12.7109375" style="2" customWidth="1"/>
    <col min="2" max="2" width="23.5703125" style="2" customWidth="1"/>
    <col min="3" max="3" width="29.42578125" style="2" customWidth="1"/>
    <col min="4" max="4" width="33" style="2" customWidth="1"/>
    <col min="5" max="5" width="14.5703125" style="2" customWidth="1"/>
    <col min="6" max="6" width="11.42578125" style="2" customWidth="1"/>
    <col min="7" max="7" width="11.28515625" style="2" customWidth="1"/>
    <col min="8" max="8" width="11.7109375" style="2" customWidth="1"/>
    <col min="9" max="9" width="8.42578125" style="2" customWidth="1"/>
    <col min="10" max="10" width="9.28515625" style="2" customWidth="1"/>
    <col min="11" max="11" width="12" style="2" customWidth="1"/>
    <col min="12" max="12" width="32.5703125" style="2" customWidth="1"/>
    <col min="13" max="13" width="27.42578125" style="2" customWidth="1"/>
    <col min="14" max="16384" width="10.7109375" style="2"/>
  </cols>
  <sheetData>
    <row r="1" spans="1:13" ht="78.75" customHeight="1" x14ac:dyDescent="0.2">
      <c r="A1" s="221" t="s">
        <v>142</v>
      </c>
      <c r="B1" s="222"/>
      <c r="C1" s="222"/>
      <c r="D1" s="222"/>
      <c r="E1" s="222"/>
      <c r="F1" s="222"/>
      <c r="G1" s="222"/>
      <c r="H1" s="222"/>
      <c r="I1" s="219" t="s">
        <v>111</v>
      </c>
      <c r="J1" s="238"/>
      <c r="K1" s="238"/>
      <c r="L1" s="164" t="s">
        <v>112</v>
      </c>
      <c r="M1" s="166" t="str">
        <f>CONCATENATE("Name:
",'Allg. Angaben'!C6,", 
",'Allg. Angaben'!C7)</f>
        <v xml:space="preserve">Name:
, 
</v>
      </c>
    </row>
    <row r="2" spans="1:13" ht="16.5" customHeight="1" thickBot="1" x14ac:dyDescent="0.3">
      <c r="A2" s="61" t="s">
        <v>67</v>
      </c>
      <c r="B2" s="36"/>
      <c r="C2" s="37"/>
      <c r="E2" s="145" t="s">
        <v>73</v>
      </c>
      <c r="F2" s="144">
        <f t="shared" ref="F2:K2" si="0">SUM(F5:F194)</f>
        <v>0</v>
      </c>
      <c r="G2" s="144">
        <f t="shared" si="0"/>
        <v>0</v>
      </c>
      <c r="H2" s="144">
        <f t="shared" si="0"/>
        <v>0</v>
      </c>
      <c r="I2" s="144">
        <f t="shared" si="0"/>
        <v>0</v>
      </c>
      <c r="J2" s="146">
        <f t="shared" si="0"/>
        <v>0</v>
      </c>
      <c r="K2" s="144">
        <f t="shared" si="0"/>
        <v>0</v>
      </c>
      <c r="L2" s="99"/>
      <c r="M2" s="38"/>
    </row>
    <row r="3" spans="1:13" s="5" customFormat="1" ht="40.5" customHeight="1" thickBot="1" x14ac:dyDescent="0.25">
      <c r="A3" s="225" t="s">
        <v>40</v>
      </c>
      <c r="B3" s="225" t="s">
        <v>36</v>
      </c>
      <c r="C3" s="239" t="s">
        <v>75</v>
      </c>
      <c r="D3" s="241" t="s">
        <v>6</v>
      </c>
      <c r="E3" s="234" t="s">
        <v>4</v>
      </c>
      <c r="F3" s="228" t="s">
        <v>54</v>
      </c>
      <c r="G3" s="229"/>
      <c r="H3" s="229"/>
      <c r="I3" s="229"/>
      <c r="J3" s="230"/>
      <c r="K3" s="231" t="s">
        <v>66</v>
      </c>
      <c r="L3" s="235" t="s">
        <v>80</v>
      </c>
      <c r="M3" s="236" t="s">
        <v>37</v>
      </c>
    </row>
    <row r="4" spans="1:13" s="5" customFormat="1" ht="36.75" customHeight="1" thickBot="1" x14ac:dyDescent="0.25">
      <c r="A4" s="225"/>
      <c r="B4" s="225"/>
      <c r="C4" s="240"/>
      <c r="D4" s="241"/>
      <c r="E4" s="234"/>
      <c r="F4" s="6" t="s">
        <v>32</v>
      </c>
      <c r="G4" s="7" t="s">
        <v>33</v>
      </c>
      <c r="H4" s="8" t="s">
        <v>34</v>
      </c>
      <c r="I4" s="8" t="s">
        <v>55</v>
      </c>
      <c r="J4" s="9" t="s">
        <v>35</v>
      </c>
      <c r="K4" s="232"/>
      <c r="L4" s="235"/>
      <c r="M4" s="237"/>
    </row>
    <row r="5" spans="1:13" s="101" customFormat="1" ht="36" customHeight="1" x14ac:dyDescent="0.2">
      <c r="A5" s="44"/>
      <c r="B5" s="35"/>
      <c r="C5" s="35"/>
      <c r="D5" s="35"/>
      <c r="E5" s="45"/>
      <c r="F5" s="39"/>
      <c r="G5" s="39"/>
      <c r="H5" s="39"/>
      <c r="I5" s="39"/>
      <c r="J5" s="102">
        <f t="shared" ref="J5:J22" si="1">SUM(F5:I5)</f>
        <v>0</v>
      </c>
      <c r="K5" s="41"/>
      <c r="L5" s="62"/>
      <c r="M5" s="62"/>
    </row>
    <row r="6" spans="1:13" s="101" customFormat="1" ht="31.5" customHeight="1" x14ac:dyDescent="0.2">
      <c r="A6" s="44"/>
      <c r="B6" s="35"/>
      <c r="C6" s="35"/>
      <c r="D6" s="35"/>
      <c r="E6" s="45"/>
      <c r="F6" s="39"/>
      <c r="G6" s="39"/>
      <c r="H6" s="39"/>
      <c r="I6" s="39"/>
      <c r="J6" s="102">
        <f t="shared" si="1"/>
        <v>0</v>
      </c>
      <c r="K6" s="41"/>
      <c r="L6" s="62"/>
      <c r="M6" s="62"/>
    </row>
    <row r="7" spans="1:13" s="101" customFormat="1" ht="31.5" customHeight="1" x14ac:dyDescent="0.2">
      <c r="A7" s="44"/>
      <c r="B7" s="35"/>
      <c r="C7" s="35"/>
      <c r="D7" s="35"/>
      <c r="E7" s="45"/>
      <c r="F7" s="39"/>
      <c r="G7" s="39"/>
      <c r="H7" s="39"/>
      <c r="I7" s="39"/>
      <c r="J7" s="102">
        <f t="shared" si="1"/>
        <v>0</v>
      </c>
      <c r="K7" s="41"/>
      <c r="L7" s="62"/>
      <c r="M7" s="62"/>
    </row>
    <row r="8" spans="1:13" s="101" customFormat="1" ht="31.5" customHeight="1" x14ac:dyDescent="0.2">
      <c r="A8" s="44"/>
      <c r="B8" s="35"/>
      <c r="C8" s="35"/>
      <c r="D8" s="35"/>
      <c r="E8" s="45"/>
      <c r="F8" s="39"/>
      <c r="G8" s="39"/>
      <c r="H8" s="39"/>
      <c r="I8" s="39"/>
      <c r="J8" s="102">
        <f t="shared" si="1"/>
        <v>0</v>
      </c>
      <c r="K8" s="41"/>
      <c r="L8" s="62"/>
      <c r="M8" s="62"/>
    </row>
    <row r="9" spans="1:13" s="101" customFormat="1" ht="31.5" customHeight="1" x14ac:dyDescent="0.2">
      <c r="A9" s="44"/>
      <c r="B9" s="35"/>
      <c r="C9" s="35"/>
      <c r="D9" s="35"/>
      <c r="E9" s="45"/>
      <c r="F9" s="39"/>
      <c r="G9" s="39"/>
      <c r="H9" s="39"/>
      <c r="I9" s="39"/>
      <c r="J9" s="102">
        <f t="shared" si="1"/>
        <v>0</v>
      </c>
      <c r="K9" s="41"/>
      <c r="L9" s="62"/>
      <c r="M9" s="62"/>
    </row>
    <row r="10" spans="1:13" s="101" customFormat="1" ht="31.5" customHeight="1" x14ac:dyDescent="0.2">
      <c r="A10" s="44"/>
      <c r="B10" s="35"/>
      <c r="C10" s="35"/>
      <c r="D10" s="35"/>
      <c r="E10" s="45"/>
      <c r="F10" s="39"/>
      <c r="G10" s="39"/>
      <c r="H10" s="39"/>
      <c r="I10" s="39"/>
      <c r="J10" s="102">
        <f t="shared" ref="J10:J11" si="2">SUM(F10:I10)</f>
        <v>0</v>
      </c>
      <c r="K10" s="41"/>
      <c r="L10" s="62"/>
      <c r="M10" s="62"/>
    </row>
    <row r="11" spans="1:13" s="101" customFormat="1" ht="31.5" customHeight="1" x14ac:dyDescent="0.2">
      <c r="A11" s="44"/>
      <c r="B11" s="35"/>
      <c r="C11" s="35"/>
      <c r="D11" s="35"/>
      <c r="E11" s="45"/>
      <c r="F11" s="39"/>
      <c r="G11" s="39"/>
      <c r="H11" s="39"/>
      <c r="I11" s="39"/>
      <c r="J11" s="102">
        <f t="shared" si="2"/>
        <v>0</v>
      </c>
      <c r="K11" s="41"/>
      <c r="L11" s="62"/>
      <c r="M11" s="62"/>
    </row>
    <row r="12" spans="1:13" s="101" customFormat="1" ht="31.5" customHeight="1" x14ac:dyDescent="0.2">
      <c r="A12" s="44"/>
      <c r="B12" s="35"/>
      <c r="C12" s="35"/>
      <c r="D12" s="35"/>
      <c r="E12" s="45"/>
      <c r="F12" s="39"/>
      <c r="G12" s="39"/>
      <c r="H12" s="39"/>
      <c r="I12" s="39"/>
      <c r="J12" s="102">
        <f t="shared" si="1"/>
        <v>0</v>
      </c>
      <c r="K12" s="41"/>
      <c r="L12" s="62"/>
      <c r="M12" s="62"/>
    </row>
    <row r="13" spans="1:13" s="101" customFormat="1" ht="31.5" customHeight="1" x14ac:dyDescent="0.2">
      <c r="A13" s="44"/>
      <c r="B13" s="35"/>
      <c r="C13" s="35"/>
      <c r="D13" s="35"/>
      <c r="E13" s="45"/>
      <c r="F13" s="39"/>
      <c r="G13" s="39"/>
      <c r="H13" s="39"/>
      <c r="I13" s="39"/>
      <c r="J13" s="102">
        <f t="shared" si="1"/>
        <v>0</v>
      </c>
      <c r="K13" s="41"/>
      <c r="L13" s="62"/>
      <c r="M13" s="62"/>
    </row>
    <row r="14" spans="1:13" s="101" customFormat="1" ht="31.5" customHeight="1" x14ac:dyDescent="0.2">
      <c r="A14" s="44"/>
      <c r="B14" s="35"/>
      <c r="C14" s="35"/>
      <c r="D14" s="35"/>
      <c r="E14" s="45"/>
      <c r="F14" s="39"/>
      <c r="G14" s="39"/>
      <c r="H14" s="39"/>
      <c r="I14" s="39"/>
      <c r="J14" s="102">
        <f t="shared" si="1"/>
        <v>0</v>
      </c>
      <c r="K14" s="41"/>
      <c r="L14" s="62"/>
      <c r="M14" s="62"/>
    </row>
    <row r="15" spans="1:13" s="101" customFormat="1" ht="31.5" customHeight="1" x14ac:dyDescent="0.2">
      <c r="A15" s="44"/>
      <c r="B15" s="35"/>
      <c r="C15" s="35"/>
      <c r="D15" s="35"/>
      <c r="E15" s="45"/>
      <c r="F15" s="39"/>
      <c r="G15" s="39"/>
      <c r="H15" s="39"/>
      <c r="I15" s="39"/>
      <c r="J15" s="102">
        <f t="shared" si="1"/>
        <v>0</v>
      </c>
      <c r="K15" s="41"/>
      <c r="L15" s="62"/>
      <c r="M15" s="62"/>
    </row>
    <row r="16" spans="1:13" s="101" customFormat="1" ht="31.5" customHeight="1" x14ac:dyDescent="0.2">
      <c r="A16" s="44"/>
      <c r="B16" s="35"/>
      <c r="C16" s="35"/>
      <c r="D16" s="35"/>
      <c r="E16" s="45"/>
      <c r="F16" s="39"/>
      <c r="G16" s="39"/>
      <c r="H16" s="39"/>
      <c r="I16" s="39"/>
      <c r="J16" s="102">
        <f t="shared" si="1"/>
        <v>0</v>
      </c>
      <c r="K16" s="41"/>
      <c r="L16" s="62"/>
      <c r="M16" s="62"/>
    </row>
    <row r="17" spans="1:13" s="101" customFormat="1" ht="31.5" customHeight="1" x14ac:dyDescent="0.2">
      <c r="A17" s="44"/>
      <c r="B17" s="35"/>
      <c r="C17" s="35"/>
      <c r="D17" s="35"/>
      <c r="E17" s="45"/>
      <c r="F17" s="39"/>
      <c r="G17" s="39"/>
      <c r="H17" s="39"/>
      <c r="I17" s="39"/>
      <c r="J17" s="102">
        <f t="shared" si="1"/>
        <v>0</v>
      </c>
      <c r="K17" s="41"/>
      <c r="L17" s="62"/>
      <c r="M17" s="62"/>
    </row>
    <row r="18" spans="1:13" s="101" customFormat="1" ht="31.5" customHeight="1" x14ac:dyDescent="0.2">
      <c r="A18" s="44"/>
      <c r="B18" s="35"/>
      <c r="C18" s="35"/>
      <c r="D18" s="35"/>
      <c r="E18" s="45"/>
      <c r="F18" s="39"/>
      <c r="G18" s="39"/>
      <c r="H18" s="39"/>
      <c r="I18" s="39"/>
      <c r="J18" s="102">
        <f t="shared" si="1"/>
        <v>0</v>
      </c>
      <c r="K18" s="41"/>
      <c r="L18" s="62"/>
      <c r="M18" s="62"/>
    </row>
    <row r="19" spans="1:13" s="101" customFormat="1" ht="31.5" customHeight="1" x14ac:dyDescent="0.2">
      <c r="A19" s="44"/>
      <c r="B19" s="35"/>
      <c r="C19" s="35"/>
      <c r="D19" s="35"/>
      <c r="E19" s="45"/>
      <c r="F19" s="39"/>
      <c r="G19" s="39"/>
      <c r="H19" s="39"/>
      <c r="I19" s="39"/>
      <c r="J19" s="102">
        <f t="shared" si="1"/>
        <v>0</v>
      </c>
      <c r="K19" s="41"/>
      <c r="L19" s="62"/>
      <c r="M19" s="62"/>
    </row>
    <row r="20" spans="1:13" s="101" customFormat="1" ht="31.5" customHeight="1" x14ac:dyDescent="0.2">
      <c r="A20" s="44"/>
      <c r="B20" s="35"/>
      <c r="C20" s="35"/>
      <c r="D20" s="35"/>
      <c r="E20" s="45"/>
      <c r="F20" s="39"/>
      <c r="G20" s="39"/>
      <c r="H20" s="39"/>
      <c r="I20" s="39"/>
      <c r="J20" s="102">
        <f t="shared" si="1"/>
        <v>0</v>
      </c>
      <c r="K20" s="41"/>
      <c r="L20" s="62"/>
      <c r="M20" s="62"/>
    </row>
    <row r="21" spans="1:13" s="101" customFormat="1" ht="31.5" customHeight="1" x14ac:dyDescent="0.2">
      <c r="A21" s="44"/>
      <c r="B21" s="35"/>
      <c r="C21" s="35"/>
      <c r="D21" s="35"/>
      <c r="E21" s="45"/>
      <c r="F21" s="39"/>
      <c r="G21" s="39"/>
      <c r="H21" s="39"/>
      <c r="I21" s="39"/>
      <c r="J21" s="102">
        <f t="shared" si="1"/>
        <v>0</v>
      </c>
      <c r="K21" s="41"/>
      <c r="L21" s="62"/>
      <c r="M21" s="62"/>
    </row>
    <row r="22" spans="1:13" s="101" customFormat="1" ht="31.5" customHeight="1" x14ac:dyDescent="0.2">
      <c r="A22" s="44"/>
      <c r="B22" s="35"/>
      <c r="C22" s="35"/>
      <c r="D22" s="35"/>
      <c r="E22" s="45"/>
      <c r="F22" s="39"/>
      <c r="G22" s="39"/>
      <c r="H22" s="39"/>
      <c r="I22" s="39"/>
      <c r="J22" s="102">
        <f t="shared" si="1"/>
        <v>0</v>
      </c>
      <c r="K22" s="41"/>
      <c r="L22" s="62"/>
      <c r="M22" s="62"/>
    </row>
  </sheetData>
  <sheetProtection algorithmName="SHA-512" hashValue="9bBndKsvxaQ2ILg2E1euie64qSMk6XiWaYMJcRI/OeSTcOm9Juz7lZLgykj7z9L/TenAtGzzw8J336W7tYP3eQ==" saltValue="vvchV9bXiKtyMoDLKMq1qA==" spinCount="100000" sheet="1" formatRows="0" insertRows="0" deleteRows="0" selectLockedCells="1"/>
  <mergeCells count="11">
    <mergeCell ref="L3:L4"/>
    <mergeCell ref="M3:M4"/>
    <mergeCell ref="E3:E4"/>
    <mergeCell ref="I1:K1"/>
    <mergeCell ref="A1:H1"/>
    <mergeCell ref="A3:A4"/>
    <mergeCell ref="B3:B4"/>
    <mergeCell ref="C3:C4"/>
    <mergeCell ref="D3:D4"/>
    <mergeCell ref="F3:J3"/>
    <mergeCell ref="K3:K4"/>
  </mergeCells>
  <printOptions horizontalCentered="1"/>
  <pageMargins left="0.25" right="0.25" top="0.75" bottom="0.75" header="0.3" footer="0.3"/>
  <pageSetup paperSize="9" scale="61" fitToHeight="0" orientation="landscape" r:id="rId1"/>
  <headerFooter alignWithMargins="0">
    <oddFoote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zoomScale="75" zoomScaleNormal="75" zoomScaleSheetLayoutView="83" workbookViewId="0">
      <pane ySplit="4" topLeftCell="A5" activePane="bottomLeft" state="frozen"/>
      <selection activeCell="B1" sqref="B1"/>
      <selection pane="bottomLeft" activeCell="C7" sqref="C7:D7"/>
    </sheetView>
  </sheetViews>
  <sheetFormatPr baseColWidth="10" defaultColWidth="10.7109375" defaultRowHeight="12.75" x14ac:dyDescent="0.2"/>
  <cols>
    <col min="1" max="1" width="12.5703125" style="2" customWidth="1"/>
    <col min="2" max="2" width="19.5703125" style="2" customWidth="1"/>
    <col min="3" max="3" width="34.5703125" style="2" customWidth="1"/>
    <col min="4" max="4" width="34.140625" style="2" customWidth="1"/>
    <col min="5" max="5" width="11.140625" style="2" customWidth="1"/>
    <col min="6" max="6" width="11.7109375" style="2" customWidth="1"/>
    <col min="7" max="8" width="11.42578125" style="2" customWidth="1"/>
    <col min="9" max="9" width="11.5703125" style="2" customWidth="1"/>
    <col min="10" max="10" width="10.28515625" style="2" customWidth="1"/>
    <col min="11" max="11" width="10.42578125" style="2" customWidth="1"/>
    <col min="12" max="12" width="31.42578125" style="2" customWidth="1"/>
    <col min="13" max="13" width="23.42578125" style="2" customWidth="1"/>
    <col min="14" max="16384" width="10.7109375" style="2"/>
  </cols>
  <sheetData>
    <row r="1" spans="1:13" ht="75" customHeight="1" x14ac:dyDescent="0.2">
      <c r="A1" s="221" t="s">
        <v>139</v>
      </c>
      <c r="B1" s="242"/>
      <c r="C1" s="242"/>
      <c r="D1" s="242"/>
      <c r="E1" s="242"/>
      <c r="F1" s="242"/>
      <c r="G1" s="242"/>
      <c r="H1" s="242"/>
      <c r="I1" s="219" t="s">
        <v>111</v>
      </c>
      <c r="J1" s="238"/>
      <c r="K1" s="238"/>
      <c r="L1" s="167" t="s">
        <v>113</v>
      </c>
      <c r="M1" s="166" t="str">
        <f>CONCATENATE("Name:
",'Allg. Angaben'!C6,", 
",'Allg. Angaben'!C7)</f>
        <v xml:space="preserve">Name:
, 
</v>
      </c>
    </row>
    <row r="2" spans="1:13" ht="16.5" customHeight="1" thickBot="1" x14ac:dyDescent="0.3">
      <c r="A2" s="61" t="s">
        <v>67</v>
      </c>
      <c r="B2" s="36"/>
      <c r="C2" s="37"/>
      <c r="E2" s="145" t="s">
        <v>73</v>
      </c>
      <c r="F2" s="144">
        <f t="shared" ref="F2:K2" si="0">SUM(F5:F197)</f>
        <v>0</v>
      </c>
      <c r="G2" s="144">
        <f t="shared" si="0"/>
        <v>0</v>
      </c>
      <c r="H2" s="144">
        <f t="shared" si="0"/>
        <v>0</v>
      </c>
      <c r="I2" s="144">
        <f t="shared" si="0"/>
        <v>0</v>
      </c>
      <c r="J2" s="146">
        <f t="shared" si="0"/>
        <v>0</v>
      </c>
      <c r="K2" s="144">
        <f t="shared" si="0"/>
        <v>0</v>
      </c>
      <c r="L2" s="99"/>
      <c r="M2" s="38"/>
    </row>
    <row r="3" spans="1:13" s="5" customFormat="1" ht="40.5" customHeight="1" thickBot="1" x14ac:dyDescent="0.25">
      <c r="A3" s="225" t="s">
        <v>40</v>
      </c>
      <c r="B3" s="225" t="s">
        <v>36</v>
      </c>
      <c r="C3" s="249" t="s">
        <v>83</v>
      </c>
      <c r="D3" s="250"/>
      <c r="E3" s="234" t="s">
        <v>4</v>
      </c>
      <c r="F3" s="228" t="s">
        <v>54</v>
      </c>
      <c r="G3" s="229"/>
      <c r="H3" s="229"/>
      <c r="I3" s="229"/>
      <c r="J3" s="230"/>
      <c r="K3" s="231" t="s">
        <v>38</v>
      </c>
      <c r="L3" s="233" t="s">
        <v>79</v>
      </c>
      <c r="M3" s="247" t="s">
        <v>37</v>
      </c>
    </row>
    <row r="4" spans="1:13" s="5" customFormat="1" ht="30.75" customHeight="1" thickBot="1" x14ac:dyDescent="0.25">
      <c r="A4" s="225"/>
      <c r="B4" s="225"/>
      <c r="C4" s="251"/>
      <c r="D4" s="252"/>
      <c r="E4" s="234"/>
      <c r="F4" s="6" t="s">
        <v>32</v>
      </c>
      <c r="G4" s="7" t="s">
        <v>33</v>
      </c>
      <c r="H4" s="8" t="s">
        <v>34</v>
      </c>
      <c r="I4" s="8" t="s">
        <v>55</v>
      </c>
      <c r="J4" s="9" t="s">
        <v>35</v>
      </c>
      <c r="K4" s="232"/>
      <c r="L4" s="233"/>
      <c r="M4" s="248"/>
    </row>
    <row r="5" spans="1:13" s="101" customFormat="1" ht="31.5" customHeight="1" x14ac:dyDescent="0.2">
      <c r="A5" s="34"/>
      <c r="B5" s="34"/>
      <c r="C5" s="245"/>
      <c r="D5" s="246"/>
      <c r="E5" s="42"/>
      <c r="F5" s="39"/>
      <c r="G5" s="39"/>
      <c r="H5" s="39"/>
      <c r="I5" s="39"/>
      <c r="J5" s="103">
        <f t="shared" ref="J5:J22" si="1">SUM(F5:I5)</f>
        <v>0</v>
      </c>
      <c r="K5" s="40"/>
      <c r="L5" s="62"/>
      <c r="M5" s="62"/>
    </row>
    <row r="6" spans="1:13" s="101" customFormat="1" ht="30.75" customHeight="1" x14ac:dyDescent="0.2">
      <c r="A6" s="34"/>
      <c r="B6" s="44"/>
      <c r="C6" s="243"/>
      <c r="D6" s="244"/>
      <c r="E6" s="43"/>
      <c r="F6" s="39"/>
      <c r="G6" s="39"/>
      <c r="H6" s="39"/>
      <c r="I6" s="39"/>
      <c r="J6" s="103">
        <f t="shared" si="1"/>
        <v>0</v>
      </c>
      <c r="K6" s="41"/>
      <c r="L6" s="62"/>
      <c r="M6" s="62"/>
    </row>
    <row r="7" spans="1:13" s="101" customFormat="1" ht="31.5" customHeight="1" x14ac:dyDescent="0.2">
      <c r="A7" s="34"/>
      <c r="B7" s="35"/>
      <c r="C7" s="243"/>
      <c r="D7" s="244"/>
      <c r="E7" s="45"/>
      <c r="F7" s="39"/>
      <c r="G7" s="39"/>
      <c r="H7" s="39"/>
      <c r="I7" s="39"/>
      <c r="J7" s="103">
        <f t="shared" si="1"/>
        <v>0</v>
      </c>
      <c r="K7" s="41"/>
      <c r="L7" s="62"/>
      <c r="M7" s="62"/>
    </row>
    <row r="8" spans="1:13" s="101" customFormat="1" ht="31.5" customHeight="1" x14ac:dyDescent="0.2">
      <c r="A8" s="44"/>
      <c r="B8" s="35"/>
      <c r="C8" s="243"/>
      <c r="D8" s="244"/>
      <c r="E8" s="45"/>
      <c r="F8" s="39"/>
      <c r="G8" s="39"/>
      <c r="H8" s="39"/>
      <c r="I8" s="39"/>
      <c r="J8" s="103">
        <f t="shared" si="1"/>
        <v>0</v>
      </c>
      <c r="K8" s="41"/>
      <c r="L8" s="62"/>
      <c r="M8" s="62"/>
    </row>
    <row r="9" spans="1:13" s="101" customFormat="1" ht="31.5" customHeight="1" x14ac:dyDescent="0.2">
      <c r="A9" s="44"/>
      <c r="B9" s="35"/>
      <c r="C9" s="243"/>
      <c r="D9" s="244"/>
      <c r="E9" s="45"/>
      <c r="F9" s="39"/>
      <c r="G9" s="39"/>
      <c r="H9" s="39"/>
      <c r="I9" s="39"/>
      <c r="J9" s="103">
        <f t="shared" si="1"/>
        <v>0</v>
      </c>
      <c r="K9" s="41"/>
      <c r="L9" s="62"/>
      <c r="M9" s="62"/>
    </row>
    <row r="10" spans="1:13" s="101" customFormat="1" ht="31.5" customHeight="1" x14ac:dyDescent="0.2">
      <c r="A10" s="44"/>
      <c r="B10" s="35"/>
      <c r="C10" s="243"/>
      <c r="D10" s="244"/>
      <c r="E10" s="45"/>
      <c r="F10" s="39"/>
      <c r="G10" s="39"/>
      <c r="H10" s="39"/>
      <c r="I10" s="39"/>
      <c r="J10" s="103">
        <f t="shared" si="1"/>
        <v>0</v>
      </c>
      <c r="K10" s="41"/>
      <c r="L10" s="62"/>
      <c r="M10" s="62"/>
    </row>
    <row r="11" spans="1:13" s="101" customFormat="1" ht="31.5" customHeight="1" x14ac:dyDescent="0.2">
      <c r="A11" s="44"/>
      <c r="B11" s="35"/>
      <c r="C11" s="243"/>
      <c r="D11" s="244"/>
      <c r="E11" s="45"/>
      <c r="F11" s="39"/>
      <c r="G11" s="39"/>
      <c r="H11" s="39"/>
      <c r="I11" s="39"/>
      <c r="J11" s="103">
        <f t="shared" si="1"/>
        <v>0</v>
      </c>
      <c r="K11" s="41"/>
      <c r="L11" s="62"/>
      <c r="M11" s="62"/>
    </row>
    <row r="12" spans="1:13" s="101" customFormat="1" ht="31.5" customHeight="1" x14ac:dyDescent="0.2">
      <c r="A12" s="44"/>
      <c r="B12" s="35"/>
      <c r="C12" s="243"/>
      <c r="D12" s="244"/>
      <c r="E12" s="45"/>
      <c r="F12" s="39"/>
      <c r="G12" s="39"/>
      <c r="H12" s="39"/>
      <c r="I12" s="39"/>
      <c r="J12" s="103">
        <f t="shared" si="1"/>
        <v>0</v>
      </c>
      <c r="K12" s="41"/>
      <c r="L12" s="62"/>
      <c r="M12" s="62"/>
    </row>
    <row r="13" spans="1:13" s="101" customFormat="1" ht="31.5" customHeight="1" x14ac:dyDescent="0.2">
      <c r="A13" s="44"/>
      <c r="B13" s="35"/>
      <c r="C13" s="243"/>
      <c r="D13" s="244"/>
      <c r="E13" s="45"/>
      <c r="F13" s="39"/>
      <c r="G13" s="39"/>
      <c r="H13" s="39"/>
      <c r="I13" s="39"/>
      <c r="J13" s="103">
        <f t="shared" si="1"/>
        <v>0</v>
      </c>
      <c r="K13" s="41"/>
      <c r="L13" s="62"/>
      <c r="M13" s="62"/>
    </row>
    <row r="14" spans="1:13" s="101" customFormat="1" ht="31.5" customHeight="1" x14ac:dyDescent="0.2">
      <c r="A14" s="44"/>
      <c r="B14" s="35"/>
      <c r="C14" s="243"/>
      <c r="D14" s="244"/>
      <c r="E14" s="45"/>
      <c r="F14" s="39"/>
      <c r="G14" s="39"/>
      <c r="H14" s="39"/>
      <c r="I14" s="39"/>
      <c r="J14" s="103">
        <f t="shared" si="1"/>
        <v>0</v>
      </c>
      <c r="K14" s="41"/>
      <c r="L14" s="62"/>
      <c r="M14" s="62"/>
    </row>
    <row r="15" spans="1:13" s="101" customFormat="1" ht="31.5" customHeight="1" x14ac:dyDescent="0.2">
      <c r="A15" s="44"/>
      <c r="B15" s="35"/>
      <c r="C15" s="243"/>
      <c r="D15" s="244"/>
      <c r="E15" s="45"/>
      <c r="F15" s="39"/>
      <c r="G15" s="39"/>
      <c r="H15" s="39"/>
      <c r="I15" s="39"/>
      <c r="J15" s="103">
        <f t="shared" si="1"/>
        <v>0</v>
      </c>
      <c r="K15" s="41"/>
      <c r="L15" s="62"/>
      <c r="M15" s="62"/>
    </row>
    <row r="16" spans="1:13" s="101" customFormat="1" ht="31.5" customHeight="1" x14ac:dyDescent="0.2">
      <c r="A16" s="44"/>
      <c r="B16" s="35"/>
      <c r="C16" s="243"/>
      <c r="D16" s="244"/>
      <c r="E16" s="45"/>
      <c r="F16" s="39"/>
      <c r="G16" s="39"/>
      <c r="H16" s="39"/>
      <c r="I16" s="39"/>
      <c r="J16" s="103">
        <f t="shared" si="1"/>
        <v>0</v>
      </c>
      <c r="K16" s="41"/>
      <c r="L16" s="62"/>
      <c r="M16" s="62"/>
    </row>
    <row r="17" spans="1:13" s="101" customFormat="1" ht="31.5" customHeight="1" x14ac:dyDescent="0.2">
      <c r="A17" s="44"/>
      <c r="B17" s="35"/>
      <c r="C17" s="243"/>
      <c r="D17" s="244"/>
      <c r="E17" s="45"/>
      <c r="F17" s="39"/>
      <c r="G17" s="39"/>
      <c r="H17" s="39"/>
      <c r="I17" s="39"/>
      <c r="J17" s="103">
        <f t="shared" si="1"/>
        <v>0</v>
      </c>
      <c r="K17" s="41"/>
      <c r="L17" s="62"/>
      <c r="M17" s="62"/>
    </row>
    <row r="18" spans="1:13" s="101" customFormat="1" ht="31.5" customHeight="1" x14ac:dyDescent="0.2">
      <c r="A18" s="44"/>
      <c r="B18" s="35"/>
      <c r="C18" s="243"/>
      <c r="D18" s="244"/>
      <c r="E18" s="45"/>
      <c r="F18" s="39"/>
      <c r="G18" s="39"/>
      <c r="H18" s="39"/>
      <c r="I18" s="39"/>
      <c r="J18" s="103">
        <f t="shared" si="1"/>
        <v>0</v>
      </c>
      <c r="K18" s="41"/>
      <c r="L18" s="62"/>
      <c r="M18" s="62"/>
    </row>
    <row r="19" spans="1:13" s="101" customFormat="1" ht="31.5" customHeight="1" x14ac:dyDescent="0.2">
      <c r="A19" s="44"/>
      <c r="B19" s="35"/>
      <c r="C19" s="243"/>
      <c r="D19" s="244"/>
      <c r="E19" s="45"/>
      <c r="F19" s="39"/>
      <c r="G19" s="39"/>
      <c r="H19" s="39"/>
      <c r="I19" s="39"/>
      <c r="J19" s="103">
        <f t="shared" si="1"/>
        <v>0</v>
      </c>
      <c r="K19" s="41"/>
      <c r="L19" s="62"/>
      <c r="M19" s="62"/>
    </row>
    <row r="20" spans="1:13" s="101" customFormat="1" ht="31.5" customHeight="1" x14ac:dyDescent="0.2">
      <c r="A20" s="44"/>
      <c r="B20" s="35"/>
      <c r="C20" s="243"/>
      <c r="D20" s="244"/>
      <c r="E20" s="45"/>
      <c r="F20" s="39"/>
      <c r="G20" s="39"/>
      <c r="H20" s="39"/>
      <c r="I20" s="39"/>
      <c r="J20" s="103">
        <f t="shared" si="1"/>
        <v>0</v>
      </c>
      <c r="K20" s="41"/>
      <c r="L20" s="62"/>
      <c r="M20" s="62"/>
    </row>
    <row r="21" spans="1:13" s="101" customFormat="1" ht="31.5" customHeight="1" x14ac:dyDescent="0.2">
      <c r="A21" s="44"/>
      <c r="B21" s="35"/>
      <c r="C21" s="243"/>
      <c r="D21" s="244"/>
      <c r="E21" s="45"/>
      <c r="F21" s="39"/>
      <c r="G21" s="39"/>
      <c r="H21" s="39"/>
      <c r="I21" s="39"/>
      <c r="J21" s="103">
        <f t="shared" si="1"/>
        <v>0</v>
      </c>
      <c r="K21" s="41"/>
      <c r="L21" s="62"/>
      <c r="M21" s="62"/>
    </row>
    <row r="22" spans="1:13" s="101" customFormat="1" ht="31.5" customHeight="1" x14ac:dyDescent="0.2">
      <c r="A22" s="44"/>
      <c r="B22" s="35"/>
      <c r="C22" s="243"/>
      <c r="D22" s="244"/>
      <c r="E22" s="43"/>
      <c r="F22" s="39"/>
      <c r="G22" s="39"/>
      <c r="H22" s="39"/>
      <c r="I22" s="39"/>
      <c r="J22" s="103">
        <f t="shared" si="1"/>
        <v>0</v>
      </c>
      <c r="K22" s="41"/>
      <c r="L22" s="62"/>
      <c r="M22" s="62"/>
    </row>
    <row r="23" spans="1:13" s="101" customFormat="1" ht="31.5" customHeight="1" x14ac:dyDescent="0.2">
      <c r="A23" s="44"/>
      <c r="B23" s="35"/>
      <c r="C23" s="243"/>
      <c r="D23" s="244"/>
      <c r="E23" s="43"/>
      <c r="F23" s="39"/>
      <c r="G23" s="39"/>
      <c r="H23" s="39"/>
      <c r="I23" s="39"/>
      <c r="J23" s="103">
        <f t="shared" ref="J23" si="2">SUM(F23:I23)</f>
        <v>0</v>
      </c>
      <c r="K23" s="41"/>
      <c r="L23" s="62"/>
      <c r="M23" s="62"/>
    </row>
  </sheetData>
  <sheetProtection algorithmName="SHA-512" hashValue="o4Jdx031OdparFE15AM1TJ2odN/H+/9QcXW29y8T7rVAgPJMFPL3Rg3G05Ups2xVciUh+bIRdW1C3fAE1pHfVw==" saltValue="cc14/4qHzgUTgtyWoHtLlA==" spinCount="100000" sheet="1" formatRows="0" insertRows="0" deleteRows="0" selectLockedCells="1"/>
  <mergeCells count="29">
    <mergeCell ref="M3:M4"/>
    <mergeCell ref="L3:L4"/>
    <mergeCell ref="A3:A4"/>
    <mergeCell ref="B3:B4"/>
    <mergeCell ref="C3:D4"/>
    <mergeCell ref="F3:J3"/>
    <mergeCell ref="K3:K4"/>
    <mergeCell ref="E3:E4"/>
    <mergeCell ref="C5:D5"/>
    <mergeCell ref="C6:D6"/>
    <mergeCell ref="C7:D7"/>
    <mergeCell ref="C8:D8"/>
    <mergeCell ref="I1:K1"/>
    <mergeCell ref="A1:H1"/>
    <mergeCell ref="C9:D9"/>
    <mergeCell ref="C10:D10"/>
    <mergeCell ref="C11:D11"/>
    <mergeCell ref="C12:D12"/>
    <mergeCell ref="C13:D13"/>
    <mergeCell ref="C14:D14"/>
    <mergeCell ref="C23:D23"/>
    <mergeCell ref="C15:D15"/>
    <mergeCell ref="C16:D16"/>
    <mergeCell ref="C21:D21"/>
    <mergeCell ref="C22:D22"/>
    <mergeCell ref="C17:D17"/>
    <mergeCell ref="C18:D18"/>
    <mergeCell ref="C19:D19"/>
    <mergeCell ref="C20:D20"/>
  </mergeCells>
  <printOptions horizontalCentered="1"/>
  <pageMargins left="0.25" right="0.25" top="0.75" bottom="0.75" header="0.3" footer="0.3"/>
  <pageSetup paperSize="9" scale="62" fitToHeight="0" orientation="landscape" r:id="rId1"/>
  <headerFooter alignWithMargins="0">
    <oddFoote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showGridLines="0" zoomScale="73" zoomScaleNormal="73" zoomScaleSheetLayoutView="78" workbookViewId="0">
      <pane ySplit="4" topLeftCell="A5" activePane="bottomLeft" state="frozen"/>
      <selection activeCell="B1" sqref="B1"/>
      <selection pane="bottomLeft" activeCell="E9" sqref="E9"/>
    </sheetView>
  </sheetViews>
  <sheetFormatPr baseColWidth="10" defaultColWidth="10.7109375" defaultRowHeight="12.75" x14ac:dyDescent="0.2"/>
  <cols>
    <col min="1" max="1" width="11.5703125" style="2" customWidth="1"/>
    <col min="2" max="2" width="23.5703125" style="2" customWidth="1"/>
    <col min="3" max="3" width="32.85546875" style="2" customWidth="1"/>
    <col min="4" max="4" width="36" style="2" customWidth="1"/>
    <col min="5" max="5" width="14.5703125" style="2" customWidth="1"/>
    <col min="6" max="6" width="12" style="2" customWidth="1"/>
    <col min="7" max="7" width="11.28515625" style="2" customWidth="1"/>
    <col min="8" max="8" width="11.7109375" style="2" customWidth="1"/>
    <col min="9" max="9" width="8.42578125" style="2" customWidth="1"/>
    <col min="10" max="10" width="9.28515625" style="2" customWidth="1"/>
    <col min="11" max="11" width="10.42578125" style="2" customWidth="1"/>
    <col min="12" max="12" width="32.140625" style="2" customWidth="1"/>
    <col min="13" max="13" width="27" style="2" customWidth="1"/>
    <col min="14" max="16384" width="10.7109375" style="2"/>
  </cols>
  <sheetData>
    <row r="1" spans="1:13" ht="62.25" customHeight="1" x14ac:dyDescent="0.2">
      <c r="A1" s="221" t="s">
        <v>143</v>
      </c>
      <c r="B1" s="242"/>
      <c r="C1" s="242"/>
      <c r="D1" s="242"/>
      <c r="E1" s="242"/>
      <c r="F1" s="242"/>
      <c r="G1" s="242"/>
      <c r="H1" s="242"/>
      <c r="I1" s="219" t="s">
        <v>111</v>
      </c>
      <c r="J1" s="238"/>
      <c r="K1" s="238"/>
      <c r="L1" s="167" t="s">
        <v>113</v>
      </c>
      <c r="M1" s="166" t="str">
        <f>CONCATENATE("Name:
",'Allg. Angaben'!C6,", 
",'Allg. Angaben'!C7)</f>
        <v xml:space="preserve">Name:
, 
</v>
      </c>
    </row>
    <row r="2" spans="1:13" ht="16.5" customHeight="1" thickBot="1" x14ac:dyDescent="0.3">
      <c r="A2" s="61" t="s">
        <v>67</v>
      </c>
      <c r="B2" s="36"/>
      <c r="C2" s="37"/>
      <c r="E2" s="145" t="s">
        <v>73</v>
      </c>
      <c r="F2" s="144">
        <f t="shared" ref="F2:K2" si="0">SUM(F5:F198)</f>
        <v>0</v>
      </c>
      <c r="G2" s="144">
        <f t="shared" si="0"/>
        <v>0</v>
      </c>
      <c r="H2" s="144">
        <f t="shared" si="0"/>
        <v>0</v>
      </c>
      <c r="I2" s="144">
        <f t="shared" si="0"/>
        <v>0</v>
      </c>
      <c r="J2" s="146">
        <f t="shared" si="0"/>
        <v>0</v>
      </c>
      <c r="K2" s="144">
        <f t="shared" si="0"/>
        <v>0</v>
      </c>
      <c r="L2" s="99"/>
      <c r="M2" s="38"/>
    </row>
    <row r="3" spans="1:13" s="5" customFormat="1" ht="40.5" customHeight="1" thickBot="1" x14ac:dyDescent="0.25">
      <c r="A3" s="225" t="s">
        <v>40</v>
      </c>
      <c r="B3" s="225" t="s">
        <v>36</v>
      </c>
      <c r="C3" s="241" t="s">
        <v>7</v>
      </c>
      <c r="D3" s="241" t="s">
        <v>6</v>
      </c>
      <c r="E3" s="234" t="s">
        <v>4</v>
      </c>
      <c r="F3" s="228" t="s">
        <v>54</v>
      </c>
      <c r="G3" s="229"/>
      <c r="H3" s="229"/>
      <c r="I3" s="229"/>
      <c r="J3" s="230"/>
      <c r="K3" s="231" t="s">
        <v>38</v>
      </c>
      <c r="L3" s="235" t="s">
        <v>80</v>
      </c>
      <c r="M3" s="236" t="s">
        <v>37</v>
      </c>
    </row>
    <row r="4" spans="1:13" s="5" customFormat="1" ht="36.75" customHeight="1" thickBot="1" x14ac:dyDescent="0.25">
      <c r="A4" s="225"/>
      <c r="B4" s="225"/>
      <c r="C4" s="241"/>
      <c r="D4" s="241"/>
      <c r="E4" s="234"/>
      <c r="F4" s="6" t="s">
        <v>32</v>
      </c>
      <c r="G4" s="7" t="s">
        <v>33</v>
      </c>
      <c r="H4" s="8" t="s">
        <v>34</v>
      </c>
      <c r="I4" s="8" t="s">
        <v>55</v>
      </c>
      <c r="J4" s="9" t="s">
        <v>35</v>
      </c>
      <c r="K4" s="232"/>
      <c r="L4" s="235"/>
      <c r="M4" s="237"/>
    </row>
    <row r="5" spans="1:13" s="101" customFormat="1" ht="31.5" customHeight="1" x14ac:dyDescent="0.2">
      <c r="A5" s="34"/>
      <c r="B5" s="34"/>
      <c r="C5" s="34"/>
      <c r="D5" s="34"/>
      <c r="E5" s="42"/>
      <c r="F5" s="39"/>
      <c r="G5" s="39"/>
      <c r="H5" s="39"/>
      <c r="I5" s="39"/>
      <c r="J5" s="102">
        <f t="shared" ref="J5:J24" si="1">SUM(F5:I5)</f>
        <v>0</v>
      </c>
      <c r="K5" s="40"/>
      <c r="L5" s="62"/>
      <c r="M5" s="62"/>
    </row>
    <row r="6" spans="1:13" s="101" customFormat="1" ht="31.5" customHeight="1" x14ac:dyDescent="0.2">
      <c r="A6" s="34"/>
      <c r="B6" s="44"/>
      <c r="C6" s="44"/>
      <c r="D6" s="34"/>
      <c r="E6" s="43"/>
      <c r="F6" s="39"/>
      <c r="G6" s="39"/>
      <c r="H6" s="39"/>
      <c r="I6" s="39"/>
      <c r="J6" s="102">
        <f t="shared" si="1"/>
        <v>0</v>
      </c>
      <c r="K6" s="41"/>
      <c r="L6" s="62"/>
      <c r="M6" s="62"/>
    </row>
    <row r="7" spans="1:13" s="101" customFormat="1" ht="31.5" customHeight="1" x14ac:dyDescent="0.2">
      <c r="A7" s="44"/>
      <c r="B7" s="35"/>
      <c r="C7" s="35"/>
      <c r="D7" s="35"/>
      <c r="E7" s="45"/>
      <c r="F7" s="39"/>
      <c r="G7" s="39"/>
      <c r="H7" s="39"/>
      <c r="I7" s="39"/>
      <c r="J7" s="102">
        <f t="shared" si="1"/>
        <v>0</v>
      </c>
      <c r="K7" s="41"/>
      <c r="L7" s="62"/>
      <c r="M7" s="62"/>
    </row>
    <row r="8" spans="1:13" s="101" customFormat="1" ht="31.5" customHeight="1" x14ac:dyDescent="0.2">
      <c r="A8" s="44"/>
      <c r="B8" s="35"/>
      <c r="C8" s="35"/>
      <c r="D8" s="35"/>
      <c r="E8" s="45"/>
      <c r="F8" s="39"/>
      <c r="G8" s="39"/>
      <c r="H8" s="39"/>
      <c r="I8" s="39"/>
      <c r="J8" s="102">
        <f t="shared" si="1"/>
        <v>0</v>
      </c>
      <c r="K8" s="41"/>
      <c r="L8" s="62"/>
      <c r="M8" s="62"/>
    </row>
    <row r="9" spans="1:13" s="101" customFormat="1" ht="31.5" customHeight="1" x14ac:dyDescent="0.2">
      <c r="A9" s="44"/>
      <c r="B9" s="35"/>
      <c r="C9" s="35"/>
      <c r="D9" s="35"/>
      <c r="E9" s="45"/>
      <c r="F9" s="39"/>
      <c r="G9" s="39"/>
      <c r="H9" s="39"/>
      <c r="I9" s="39"/>
      <c r="J9" s="102">
        <f t="shared" si="1"/>
        <v>0</v>
      </c>
      <c r="K9" s="41"/>
      <c r="L9" s="62"/>
      <c r="M9" s="62"/>
    </row>
    <row r="10" spans="1:13" s="101" customFormat="1" ht="31.5" customHeight="1" x14ac:dyDescent="0.2">
      <c r="A10" s="44"/>
      <c r="B10" s="35"/>
      <c r="C10" s="35"/>
      <c r="D10" s="35"/>
      <c r="E10" s="45"/>
      <c r="F10" s="39"/>
      <c r="G10" s="39"/>
      <c r="H10" s="39"/>
      <c r="I10" s="39"/>
      <c r="J10" s="102">
        <f t="shared" si="1"/>
        <v>0</v>
      </c>
      <c r="K10" s="41"/>
      <c r="L10" s="62"/>
      <c r="M10" s="62"/>
    </row>
    <row r="11" spans="1:13" s="101" customFormat="1" ht="31.5" customHeight="1" x14ac:dyDescent="0.2">
      <c r="A11" s="44"/>
      <c r="B11" s="35"/>
      <c r="C11" s="35"/>
      <c r="D11" s="35"/>
      <c r="E11" s="45"/>
      <c r="F11" s="39"/>
      <c r="G11" s="39"/>
      <c r="H11" s="39"/>
      <c r="I11" s="39"/>
      <c r="J11" s="102">
        <f t="shared" si="1"/>
        <v>0</v>
      </c>
      <c r="K11" s="41"/>
      <c r="L11" s="62"/>
      <c r="M11" s="62"/>
    </row>
    <row r="12" spans="1:13" s="101" customFormat="1" ht="31.5" customHeight="1" x14ac:dyDescent="0.2">
      <c r="A12" s="44"/>
      <c r="B12" s="35"/>
      <c r="C12" s="35"/>
      <c r="D12" s="35"/>
      <c r="E12" s="45"/>
      <c r="F12" s="39"/>
      <c r="G12" s="39"/>
      <c r="H12" s="39"/>
      <c r="I12" s="39"/>
      <c r="J12" s="102">
        <f t="shared" si="1"/>
        <v>0</v>
      </c>
      <c r="K12" s="41"/>
      <c r="L12" s="62"/>
      <c r="M12" s="62"/>
    </row>
    <row r="13" spans="1:13" s="101" customFormat="1" ht="31.5" customHeight="1" x14ac:dyDescent="0.2">
      <c r="A13" s="44"/>
      <c r="B13" s="35"/>
      <c r="C13" s="35"/>
      <c r="D13" s="35"/>
      <c r="E13" s="45"/>
      <c r="F13" s="39"/>
      <c r="G13" s="39"/>
      <c r="H13" s="39"/>
      <c r="I13" s="39"/>
      <c r="J13" s="102">
        <f t="shared" si="1"/>
        <v>0</v>
      </c>
      <c r="K13" s="41"/>
      <c r="L13" s="62"/>
      <c r="M13" s="62"/>
    </row>
    <row r="14" spans="1:13" s="101" customFormat="1" ht="31.5" customHeight="1" x14ac:dyDescent="0.2">
      <c r="A14" s="44"/>
      <c r="B14" s="35"/>
      <c r="C14" s="35"/>
      <c r="D14" s="35"/>
      <c r="E14" s="45"/>
      <c r="F14" s="39"/>
      <c r="G14" s="39"/>
      <c r="H14" s="39"/>
      <c r="I14" s="39"/>
      <c r="J14" s="102">
        <f t="shared" si="1"/>
        <v>0</v>
      </c>
      <c r="K14" s="41"/>
      <c r="L14" s="62"/>
      <c r="M14" s="62"/>
    </row>
    <row r="15" spans="1:13" s="101" customFormat="1" ht="31.5" customHeight="1" x14ac:dyDescent="0.2">
      <c r="A15" s="44"/>
      <c r="B15" s="35"/>
      <c r="C15" s="35"/>
      <c r="D15" s="35"/>
      <c r="E15" s="45"/>
      <c r="F15" s="39"/>
      <c r="G15" s="39"/>
      <c r="H15" s="39"/>
      <c r="I15" s="39"/>
      <c r="J15" s="102">
        <f t="shared" si="1"/>
        <v>0</v>
      </c>
      <c r="K15" s="41"/>
      <c r="L15" s="62"/>
      <c r="M15" s="62"/>
    </row>
    <row r="16" spans="1:13" s="101" customFormat="1" ht="31.5" customHeight="1" x14ac:dyDescent="0.2">
      <c r="A16" s="44"/>
      <c r="B16" s="35"/>
      <c r="C16" s="35"/>
      <c r="D16" s="35"/>
      <c r="E16" s="45"/>
      <c r="F16" s="39"/>
      <c r="G16" s="39"/>
      <c r="H16" s="39"/>
      <c r="I16" s="39"/>
      <c r="J16" s="102">
        <f t="shared" si="1"/>
        <v>0</v>
      </c>
      <c r="K16" s="41"/>
      <c r="L16" s="62"/>
      <c r="M16" s="62"/>
    </row>
    <row r="17" spans="1:13" s="101" customFormat="1" ht="31.5" customHeight="1" x14ac:dyDescent="0.2">
      <c r="A17" s="44"/>
      <c r="B17" s="35"/>
      <c r="C17" s="35"/>
      <c r="D17" s="35"/>
      <c r="E17" s="45"/>
      <c r="F17" s="39"/>
      <c r="G17" s="39"/>
      <c r="H17" s="39"/>
      <c r="I17" s="39"/>
      <c r="J17" s="102">
        <f t="shared" si="1"/>
        <v>0</v>
      </c>
      <c r="K17" s="41"/>
      <c r="L17" s="62"/>
      <c r="M17" s="62"/>
    </row>
    <row r="18" spans="1:13" s="101" customFormat="1" ht="31.5" customHeight="1" x14ac:dyDescent="0.2">
      <c r="A18" s="44"/>
      <c r="B18" s="35"/>
      <c r="C18" s="35"/>
      <c r="D18" s="35"/>
      <c r="E18" s="45"/>
      <c r="F18" s="39"/>
      <c r="G18" s="39"/>
      <c r="H18" s="39"/>
      <c r="I18" s="39"/>
      <c r="J18" s="102">
        <f t="shared" si="1"/>
        <v>0</v>
      </c>
      <c r="K18" s="41"/>
      <c r="L18" s="62"/>
      <c r="M18" s="62"/>
    </row>
    <row r="19" spans="1:13" s="101" customFormat="1" ht="31.5" customHeight="1" x14ac:dyDescent="0.2">
      <c r="A19" s="44"/>
      <c r="B19" s="35"/>
      <c r="C19" s="35"/>
      <c r="D19" s="35"/>
      <c r="E19" s="45"/>
      <c r="F19" s="39"/>
      <c r="G19" s="39"/>
      <c r="H19" s="39"/>
      <c r="I19" s="39"/>
      <c r="J19" s="102">
        <f t="shared" si="1"/>
        <v>0</v>
      </c>
      <c r="K19" s="41"/>
      <c r="L19" s="62"/>
      <c r="M19" s="62"/>
    </row>
    <row r="20" spans="1:13" s="101" customFormat="1" ht="31.5" customHeight="1" x14ac:dyDescent="0.2">
      <c r="A20" s="44"/>
      <c r="B20" s="35"/>
      <c r="C20" s="35"/>
      <c r="D20" s="35"/>
      <c r="E20" s="45"/>
      <c r="F20" s="39"/>
      <c r="G20" s="39"/>
      <c r="H20" s="39"/>
      <c r="I20" s="39"/>
      <c r="J20" s="102">
        <f t="shared" si="1"/>
        <v>0</v>
      </c>
      <c r="K20" s="41"/>
      <c r="L20" s="62"/>
      <c r="M20" s="62"/>
    </row>
    <row r="21" spans="1:13" s="101" customFormat="1" ht="31.5" customHeight="1" x14ac:dyDescent="0.2">
      <c r="A21" s="44"/>
      <c r="B21" s="35"/>
      <c r="C21" s="35"/>
      <c r="D21" s="35"/>
      <c r="E21" s="45"/>
      <c r="F21" s="39"/>
      <c r="G21" s="39"/>
      <c r="H21" s="39"/>
      <c r="I21" s="39"/>
      <c r="J21" s="102">
        <f t="shared" si="1"/>
        <v>0</v>
      </c>
      <c r="K21" s="41"/>
      <c r="L21" s="62"/>
      <c r="M21" s="62"/>
    </row>
    <row r="22" spans="1:13" s="101" customFormat="1" ht="31.5" customHeight="1" x14ac:dyDescent="0.2">
      <c r="A22" s="44"/>
      <c r="B22" s="35"/>
      <c r="C22" s="35"/>
      <c r="D22" s="35"/>
      <c r="E22" s="45"/>
      <c r="F22" s="39"/>
      <c r="G22" s="39"/>
      <c r="H22" s="39"/>
      <c r="I22" s="39"/>
      <c r="J22" s="102">
        <f t="shared" si="1"/>
        <v>0</v>
      </c>
      <c r="K22" s="41"/>
      <c r="L22" s="62"/>
      <c r="M22" s="62"/>
    </row>
    <row r="23" spans="1:13" s="101" customFormat="1" ht="31.5" customHeight="1" x14ac:dyDescent="0.2">
      <c r="A23" s="44"/>
      <c r="B23" s="35"/>
      <c r="C23" s="35"/>
      <c r="D23" s="35"/>
      <c r="E23" s="45"/>
      <c r="F23" s="39"/>
      <c r="G23" s="39"/>
      <c r="H23" s="39"/>
      <c r="I23" s="39"/>
      <c r="J23" s="102">
        <f t="shared" si="1"/>
        <v>0</v>
      </c>
      <c r="K23" s="41"/>
      <c r="L23" s="62"/>
      <c r="M23" s="62"/>
    </row>
    <row r="24" spans="1:13" s="101" customFormat="1" ht="31.5" customHeight="1" x14ac:dyDescent="0.2">
      <c r="A24" s="44"/>
      <c r="B24" s="35"/>
      <c r="C24" s="35"/>
      <c r="D24" s="35"/>
      <c r="E24" s="45"/>
      <c r="F24" s="39"/>
      <c r="G24" s="39"/>
      <c r="H24" s="39"/>
      <c r="I24" s="39"/>
      <c r="J24" s="102">
        <f t="shared" si="1"/>
        <v>0</v>
      </c>
      <c r="K24" s="41"/>
      <c r="L24" s="62"/>
      <c r="M24" s="62"/>
    </row>
  </sheetData>
  <sheetProtection algorithmName="SHA-512" hashValue="aBlTBgzvLLikUgKwpJO145SyNwnUU0hKIOMhkjn4R7kgrJlST9KZj/fE45YcKZtO0pCTgFzW+pbizSgg33WInw==" saltValue="btn6uuY8diw+y3+S7dd4ZQ==" spinCount="100000" sheet="1" formatRows="0" insertRows="0" deleteRows="0" selectLockedCells="1"/>
  <mergeCells count="11">
    <mergeCell ref="I1:K1"/>
    <mergeCell ref="A1:H1"/>
    <mergeCell ref="E3:E4"/>
    <mergeCell ref="M3:M4"/>
    <mergeCell ref="A3:A4"/>
    <mergeCell ref="B3:B4"/>
    <mergeCell ref="C3:C4"/>
    <mergeCell ref="D3:D4"/>
    <mergeCell ref="F3:J3"/>
    <mergeCell ref="K3:K4"/>
    <mergeCell ref="L3:L4"/>
  </mergeCells>
  <printOptions horizontalCentered="1"/>
  <pageMargins left="0.25" right="0.25" top="0.75" bottom="0.75" header="0.3" footer="0.3"/>
  <pageSetup paperSize="9" scale="60" fitToHeight="0" orientation="landscape" r:id="rId1"/>
  <headerFooter alignWithMargins="0">
    <oddFooter>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showGridLines="0" zoomScale="75" zoomScaleNormal="75" zoomScaleSheetLayoutView="83" workbookViewId="0">
      <pane ySplit="4" topLeftCell="A5" activePane="bottomLeft" state="frozen"/>
      <selection pane="bottomLeft" activeCell="A5" sqref="A5"/>
    </sheetView>
  </sheetViews>
  <sheetFormatPr baseColWidth="10" defaultColWidth="10.7109375" defaultRowHeight="12.75" x14ac:dyDescent="0.2"/>
  <cols>
    <col min="1" max="1" width="15.7109375" style="2" customWidth="1"/>
    <col min="2" max="2" width="23.5703125" style="2" customWidth="1"/>
    <col min="3" max="3" width="26.5703125" style="2" customWidth="1"/>
    <col min="4" max="4" width="27.7109375" style="2" customWidth="1"/>
    <col min="5" max="5" width="12.28515625" style="2" customWidth="1"/>
    <col min="6" max="6" width="11.7109375" style="2" customWidth="1"/>
    <col min="7" max="8" width="11.85546875" style="2" customWidth="1"/>
    <col min="9" max="9" width="8.42578125" style="2" customWidth="1"/>
    <col min="10" max="10" width="9" style="2" customWidth="1"/>
    <col min="11" max="11" width="10.7109375" style="2" customWidth="1"/>
    <col min="12" max="12" width="32.7109375" style="2" customWidth="1"/>
    <col min="13" max="13" width="32.28515625" style="2" customWidth="1"/>
    <col min="14" max="16384" width="10.7109375" style="2"/>
  </cols>
  <sheetData>
    <row r="1" spans="1:13" ht="78.75" customHeight="1" x14ac:dyDescent="0.2">
      <c r="A1" s="221" t="s">
        <v>144</v>
      </c>
      <c r="B1" s="242"/>
      <c r="C1" s="242"/>
      <c r="D1" s="242"/>
      <c r="E1" s="242"/>
      <c r="F1" s="242"/>
      <c r="G1" s="242"/>
      <c r="H1" s="242"/>
      <c r="I1" s="219" t="s">
        <v>111</v>
      </c>
      <c r="J1" s="238"/>
      <c r="K1" s="238"/>
      <c r="L1" s="167" t="s">
        <v>113</v>
      </c>
      <c r="M1" s="166" t="str">
        <f>CONCATENATE("Name:
",'Allg. Angaben'!C6,", 
",'Allg. Angaben'!C7)</f>
        <v xml:space="preserve">Name:
, 
</v>
      </c>
    </row>
    <row r="2" spans="1:13" ht="20.25" customHeight="1" thickBot="1" x14ac:dyDescent="0.3">
      <c r="A2" s="61" t="s">
        <v>67</v>
      </c>
      <c r="B2" s="36"/>
      <c r="C2" s="37"/>
      <c r="E2" s="145" t="s">
        <v>73</v>
      </c>
      <c r="F2" s="144">
        <f t="shared" ref="F2:K2" si="0">SUM(F5:F195)</f>
        <v>0</v>
      </c>
      <c r="G2" s="144">
        <f t="shared" si="0"/>
        <v>0</v>
      </c>
      <c r="H2" s="144">
        <f t="shared" si="0"/>
        <v>0</v>
      </c>
      <c r="I2" s="144">
        <f t="shared" si="0"/>
        <v>0</v>
      </c>
      <c r="J2" s="146">
        <f t="shared" si="0"/>
        <v>0</v>
      </c>
      <c r="K2" s="144">
        <f t="shared" si="0"/>
        <v>0</v>
      </c>
      <c r="L2" s="99"/>
      <c r="M2" s="38"/>
    </row>
    <row r="3" spans="1:13" s="5" customFormat="1" ht="40.5" customHeight="1" thickBot="1" x14ac:dyDescent="0.25">
      <c r="A3" s="225" t="s">
        <v>40</v>
      </c>
      <c r="B3" s="225" t="s">
        <v>36</v>
      </c>
      <c r="C3" s="253" t="s">
        <v>5</v>
      </c>
      <c r="D3" s="254" t="s">
        <v>6</v>
      </c>
      <c r="E3" s="234" t="s">
        <v>4</v>
      </c>
      <c r="F3" s="228" t="s">
        <v>54</v>
      </c>
      <c r="G3" s="229"/>
      <c r="H3" s="229"/>
      <c r="I3" s="229"/>
      <c r="J3" s="230"/>
      <c r="K3" s="231" t="s">
        <v>82</v>
      </c>
      <c r="L3" s="235" t="s">
        <v>79</v>
      </c>
      <c r="M3" s="236" t="s">
        <v>37</v>
      </c>
    </row>
    <row r="4" spans="1:13" s="5" customFormat="1" ht="24.75" customHeight="1" thickBot="1" x14ac:dyDescent="0.25">
      <c r="A4" s="225"/>
      <c r="B4" s="225"/>
      <c r="C4" s="253"/>
      <c r="D4" s="254"/>
      <c r="E4" s="234"/>
      <c r="F4" s="6" t="s">
        <v>32</v>
      </c>
      <c r="G4" s="7" t="s">
        <v>33</v>
      </c>
      <c r="H4" s="8" t="s">
        <v>34</v>
      </c>
      <c r="I4" s="8" t="s">
        <v>55</v>
      </c>
      <c r="J4" s="9" t="s">
        <v>35</v>
      </c>
      <c r="K4" s="232"/>
      <c r="L4" s="235"/>
      <c r="M4" s="237"/>
    </row>
    <row r="5" spans="1:13" s="101" customFormat="1" ht="31.5" customHeight="1" x14ac:dyDescent="0.2">
      <c r="A5" s="34"/>
      <c r="B5" s="34"/>
      <c r="C5" s="34"/>
      <c r="D5" s="34"/>
      <c r="E5" s="42"/>
      <c r="F5" s="39"/>
      <c r="G5" s="39"/>
      <c r="H5" s="39"/>
      <c r="I5" s="39"/>
      <c r="J5" s="102">
        <f t="shared" ref="J5:J23" si="1">SUM(F5:I5)</f>
        <v>0</v>
      </c>
      <c r="K5" s="40"/>
      <c r="L5" s="62"/>
      <c r="M5" s="62"/>
    </row>
    <row r="6" spans="1:13" s="101" customFormat="1" ht="31.5" customHeight="1" x14ac:dyDescent="0.2">
      <c r="A6" s="34"/>
      <c r="B6" s="44"/>
      <c r="C6" s="44"/>
      <c r="D6" s="34"/>
      <c r="E6" s="43"/>
      <c r="F6" s="39"/>
      <c r="G6" s="39"/>
      <c r="H6" s="39"/>
      <c r="I6" s="39"/>
      <c r="J6" s="102">
        <f t="shared" si="1"/>
        <v>0</v>
      </c>
      <c r="K6" s="41"/>
      <c r="L6" s="62"/>
      <c r="M6" s="62"/>
    </row>
    <row r="7" spans="1:13" s="101" customFormat="1" ht="31.5" customHeight="1" x14ac:dyDescent="0.2">
      <c r="A7" s="44"/>
      <c r="B7" s="35"/>
      <c r="C7" s="35"/>
      <c r="D7" s="35"/>
      <c r="E7" s="45"/>
      <c r="F7" s="39"/>
      <c r="G7" s="39"/>
      <c r="H7" s="39"/>
      <c r="I7" s="39"/>
      <c r="J7" s="102">
        <f t="shared" si="1"/>
        <v>0</v>
      </c>
      <c r="K7" s="41"/>
      <c r="L7" s="62"/>
      <c r="M7" s="62"/>
    </row>
    <row r="8" spans="1:13" s="101" customFormat="1" ht="31.5" customHeight="1" x14ac:dyDescent="0.2">
      <c r="A8" s="44"/>
      <c r="B8" s="35"/>
      <c r="C8" s="35"/>
      <c r="D8" s="35"/>
      <c r="E8" s="45"/>
      <c r="F8" s="39"/>
      <c r="G8" s="39"/>
      <c r="H8" s="39"/>
      <c r="I8" s="39"/>
      <c r="J8" s="102">
        <f t="shared" si="1"/>
        <v>0</v>
      </c>
      <c r="K8" s="41"/>
      <c r="L8" s="62"/>
      <c r="M8" s="62"/>
    </row>
    <row r="9" spans="1:13" s="101" customFormat="1" ht="31.5" customHeight="1" x14ac:dyDescent="0.2">
      <c r="A9" s="44"/>
      <c r="B9" s="35"/>
      <c r="C9" s="35"/>
      <c r="D9" s="35"/>
      <c r="E9" s="45"/>
      <c r="F9" s="39"/>
      <c r="G9" s="39"/>
      <c r="H9" s="39"/>
      <c r="I9" s="39"/>
      <c r="J9" s="102">
        <f t="shared" si="1"/>
        <v>0</v>
      </c>
      <c r="K9" s="41"/>
      <c r="L9" s="62"/>
      <c r="M9" s="62"/>
    </row>
    <row r="10" spans="1:13" s="101" customFormat="1" ht="31.5" customHeight="1" x14ac:dyDescent="0.2">
      <c r="A10" s="44"/>
      <c r="B10" s="35"/>
      <c r="C10" s="35"/>
      <c r="D10" s="35"/>
      <c r="E10" s="45"/>
      <c r="F10" s="39"/>
      <c r="G10" s="39"/>
      <c r="H10" s="39"/>
      <c r="I10" s="39"/>
      <c r="J10" s="102">
        <f t="shared" si="1"/>
        <v>0</v>
      </c>
      <c r="K10" s="41"/>
      <c r="L10" s="62"/>
      <c r="M10" s="62"/>
    </row>
    <row r="11" spans="1:13" s="101" customFormat="1" ht="31.5" customHeight="1" x14ac:dyDescent="0.2">
      <c r="A11" s="44"/>
      <c r="B11" s="35"/>
      <c r="C11" s="35"/>
      <c r="D11" s="35"/>
      <c r="E11" s="45"/>
      <c r="F11" s="39"/>
      <c r="G11" s="39"/>
      <c r="H11" s="39"/>
      <c r="I11" s="39"/>
      <c r="J11" s="102">
        <f t="shared" si="1"/>
        <v>0</v>
      </c>
      <c r="K11" s="41"/>
      <c r="L11" s="62"/>
      <c r="M11" s="62"/>
    </row>
    <row r="12" spans="1:13" s="101" customFormat="1" ht="31.5" customHeight="1" x14ac:dyDescent="0.2">
      <c r="A12" s="44"/>
      <c r="B12" s="35"/>
      <c r="C12" s="35"/>
      <c r="D12" s="35"/>
      <c r="E12" s="45"/>
      <c r="F12" s="39"/>
      <c r="G12" s="39"/>
      <c r="H12" s="39"/>
      <c r="I12" s="39"/>
      <c r="J12" s="102">
        <f t="shared" si="1"/>
        <v>0</v>
      </c>
      <c r="K12" s="41"/>
      <c r="L12" s="62"/>
      <c r="M12" s="62"/>
    </row>
    <row r="13" spans="1:13" s="101" customFormat="1" ht="31.5" customHeight="1" x14ac:dyDescent="0.2">
      <c r="A13" s="44"/>
      <c r="B13" s="35"/>
      <c r="C13" s="35"/>
      <c r="D13" s="35"/>
      <c r="E13" s="45"/>
      <c r="F13" s="39"/>
      <c r="G13" s="39"/>
      <c r="H13" s="39"/>
      <c r="I13" s="39"/>
      <c r="J13" s="102">
        <f t="shared" si="1"/>
        <v>0</v>
      </c>
      <c r="K13" s="41"/>
      <c r="L13" s="62"/>
      <c r="M13" s="62"/>
    </row>
    <row r="14" spans="1:13" s="101" customFormat="1" ht="31.5" customHeight="1" x14ac:dyDescent="0.2">
      <c r="A14" s="44"/>
      <c r="B14" s="35"/>
      <c r="C14" s="35"/>
      <c r="D14" s="35"/>
      <c r="E14" s="45"/>
      <c r="F14" s="39"/>
      <c r="G14" s="39"/>
      <c r="H14" s="39"/>
      <c r="I14" s="39"/>
      <c r="J14" s="102">
        <f t="shared" si="1"/>
        <v>0</v>
      </c>
      <c r="K14" s="41"/>
      <c r="L14" s="62"/>
      <c r="M14" s="62"/>
    </row>
    <row r="15" spans="1:13" s="101" customFormat="1" ht="31.5" customHeight="1" x14ac:dyDescent="0.2">
      <c r="A15" s="44"/>
      <c r="B15" s="35"/>
      <c r="C15" s="35"/>
      <c r="D15" s="35"/>
      <c r="E15" s="45"/>
      <c r="F15" s="39"/>
      <c r="G15" s="39"/>
      <c r="H15" s="39"/>
      <c r="I15" s="39"/>
      <c r="J15" s="102">
        <f t="shared" si="1"/>
        <v>0</v>
      </c>
      <c r="K15" s="41"/>
      <c r="L15" s="62"/>
      <c r="M15" s="62"/>
    </row>
    <row r="16" spans="1:13" s="101" customFormat="1" ht="31.5" customHeight="1" x14ac:dyDescent="0.2">
      <c r="A16" s="44"/>
      <c r="B16" s="35"/>
      <c r="C16" s="35"/>
      <c r="D16" s="35"/>
      <c r="E16" s="45"/>
      <c r="F16" s="39"/>
      <c r="G16" s="39"/>
      <c r="H16" s="39"/>
      <c r="I16" s="39"/>
      <c r="J16" s="102">
        <f t="shared" si="1"/>
        <v>0</v>
      </c>
      <c r="K16" s="41"/>
      <c r="L16" s="62"/>
      <c r="M16" s="62"/>
    </row>
    <row r="17" spans="1:13" s="101" customFormat="1" ht="31.5" customHeight="1" x14ac:dyDescent="0.2">
      <c r="A17" s="44"/>
      <c r="B17" s="35"/>
      <c r="C17" s="35"/>
      <c r="D17" s="35"/>
      <c r="E17" s="45"/>
      <c r="F17" s="39"/>
      <c r="G17" s="39"/>
      <c r="H17" s="39"/>
      <c r="I17" s="39"/>
      <c r="J17" s="102">
        <f t="shared" si="1"/>
        <v>0</v>
      </c>
      <c r="K17" s="41"/>
      <c r="L17" s="62"/>
      <c r="M17" s="62"/>
    </row>
    <row r="18" spans="1:13" s="101" customFormat="1" ht="31.5" customHeight="1" x14ac:dyDescent="0.2">
      <c r="A18" s="44"/>
      <c r="B18" s="35"/>
      <c r="C18" s="35"/>
      <c r="D18" s="35"/>
      <c r="E18" s="45"/>
      <c r="F18" s="39"/>
      <c r="G18" s="39"/>
      <c r="H18" s="39"/>
      <c r="I18" s="39"/>
      <c r="J18" s="102">
        <f t="shared" si="1"/>
        <v>0</v>
      </c>
      <c r="K18" s="41"/>
      <c r="L18" s="62"/>
      <c r="M18" s="62"/>
    </row>
    <row r="19" spans="1:13" s="101" customFormat="1" ht="31.5" customHeight="1" x14ac:dyDescent="0.2">
      <c r="A19" s="44"/>
      <c r="B19" s="35"/>
      <c r="C19" s="35"/>
      <c r="D19" s="35"/>
      <c r="E19" s="45"/>
      <c r="F19" s="39"/>
      <c r="G19" s="39"/>
      <c r="H19" s="39"/>
      <c r="I19" s="39"/>
      <c r="J19" s="102">
        <f t="shared" si="1"/>
        <v>0</v>
      </c>
      <c r="K19" s="41"/>
      <c r="L19" s="62"/>
      <c r="M19" s="62"/>
    </row>
    <row r="20" spans="1:13" s="101" customFormat="1" ht="31.5" customHeight="1" x14ac:dyDescent="0.2">
      <c r="A20" s="44"/>
      <c r="B20" s="35"/>
      <c r="C20" s="35"/>
      <c r="D20" s="35"/>
      <c r="E20" s="45"/>
      <c r="F20" s="39"/>
      <c r="G20" s="39"/>
      <c r="H20" s="39"/>
      <c r="I20" s="39"/>
      <c r="J20" s="102">
        <f t="shared" si="1"/>
        <v>0</v>
      </c>
      <c r="K20" s="41"/>
      <c r="L20" s="62"/>
      <c r="M20" s="62"/>
    </row>
    <row r="21" spans="1:13" s="101" customFormat="1" ht="31.5" customHeight="1" x14ac:dyDescent="0.2">
      <c r="A21" s="44"/>
      <c r="B21" s="35"/>
      <c r="C21" s="35"/>
      <c r="D21" s="35"/>
      <c r="E21" s="45"/>
      <c r="F21" s="39"/>
      <c r="G21" s="39"/>
      <c r="H21" s="39"/>
      <c r="I21" s="39"/>
      <c r="J21" s="102">
        <f t="shared" si="1"/>
        <v>0</v>
      </c>
      <c r="K21" s="41"/>
      <c r="L21" s="62"/>
      <c r="M21" s="62"/>
    </row>
    <row r="22" spans="1:13" s="101" customFormat="1" ht="31.5" customHeight="1" x14ac:dyDescent="0.2">
      <c r="A22" s="44"/>
      <c r="B22" s="35"/>
      <c r="C22" s="35"/>
      <c r="D22" s="35"/>
      <c r="E22" s="45"/>
      <c r="F22" s="39"/>
      <c r="G22" s="39"/>
      <c r="H22" s="39"/>
      <c r="I22" s="39"/>
      <c r="J22" s="102">
        <f t="shared" si="1"/>
        <v>0</v>
      </c>
      <c r="K22" s="41"/>
      <c r="L22" s="62"/>
      <c r="M22" s="62"/>
    </row>
    <row r="23" spans="1:13" s="101" customFormat="1" ht="31.5" customHeight="1" x14ac:dyDescent="0.2">
      <c r="A23" s="44"/>
      <c r="B23" s="35"/>
      <c r="C23" s="35"/>
      <c r="D23" s="35"/>
      <c r="E23" s="45"/>
      <c r="F23" s="39"/>
      <c r="G23" s="39"/>
      <c r="H23" s="39"/>
      <c r="I23" s="39"/>
      <c r="J23" s="102">
        <f t="shared" si="1"/>
        <v>0</v>
      </c>
      <c r="K23" s="41"/>
      <c r="L23" s="62"/>
      <c r="M23" s="62"/>
    </row>
  </sheetData>
  <sheetProtection algorithmName="SHA-512" hashValue="e2Jqr4thP6A/Li7cy6VgH3PVpp2cU6F0eT9VkRAu5uDXvd6ueAr2tvaXAqsOlfI7nmxULCjZS0kFlT5maaL/ig==" saltValue="6I+70DpngH1kijPYK4d6EQ==" spinCount="100000" sheet="1" formatRows="0" insertRows="0" deleteRows="0" selectLockedCells="1"/>
  <mergeCells count="11">
    <mergeCell ref="I1:K1"/>
    <mergeCell ref="A1:H1"/>
    <mergeCell ref="L3:L4"/>
    <mergeCell ref="M3:M4"/>
    <mergeCell ref="A3:A4"/>
    <mergeCell ref="B3:B4"/>
    <mergeCell ref="C3:C4"/>
    <mergeCell ref="D3:D4"/>
    <mergeCell ref="F3:J3"/>
    <mergeCell ref="K3:K4"/>
    <mergeCell ref="E3:E4"/>
  </mergeCells>
  <printOptions horizontalCentered="1"/>
  <pageMargins left="0.23622047244094491" right="0.23622047244094491" top="0.74803149606299213" bottom="0.74803149606299213" header="0.31496062992125984" footer="0.31496062992125984"/>
  <pageSetup paperSize="9" scale="62" fitToHeight="0" orientation="landscape" r:id="rId1"/>
  <headerFooter alignWithMargins="0">
    <oddFooter>Seite &amp;P von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showGridLines="0" zoomScale="75" zoomScaleNormal="75" zoomScaleSheetLayoutView="78" workbookViewId="0">
      <pane ySplit="4" topLeftCell="A5" activePane="bottomLeft" state="frozen"/>
      <selection pane="bottomLeft" activeCell="A5" sqref="A5"/>
    </sheetView>
  </sheetViews>
  <sheetFormatPr baseColWidth="10" defaultColWidth="10.7109375" defaultRowHeight="12.75" x14ac:dyDescent="0.2"/>
  <cols>
    <col min="1" max="1" width="15.42578125" style="2" customWidth="1"/>
    <col min="2" max="2" width="23.85546875" style="2" customWidth="1"/>
    <col min="3" max="3" width="30.5703125" style="2" customWidth="1"/>
    <col min="4" max="4" width="30" style="2" customWidth="1"/>
    <col min="5" max="5" width="14.5703125" style="2" customWidth="1"/>
    <col min="6" max="6" width="12.28515625" style="2" customWidth="1"/>
    <col min="7" max="7" width="11.28515625" style="2" customWidth="1"/>
    <col min="8" max="8" width="11.7109375" style="2" customWidth="1"/>
    <col min="9" max="9" width="8.42578125" style="2" customWidth="1"/>
    <col min="10" max="10" width="9.28515625" style="2" customWidth="1"/>
    <col min="11" max="11" width="10.42578125" style="2" customWidth="1"/>
    <col min="12" max="12" width="28.7109375" style="2" customWidth="1"/>
    <col min="13" max="13" width="26.42578125" style="2" customWidth="1"/>
    <col min="14" max="16384" width="10.7109375" style="2"/>
  </cols>
  <sheetData>
    <row r="1" spans="1:13" ht="60.75" customHeight="1" x14ac:dyDescent="0.2">
      <c r="A1" s="255" t="s">
        <v>129</v>
      </c>
      <c r="B1" s="242"/>
      <c r="C1" s="242"/>
      <c r="D1" s="242"/>
      <c r="E1" s="242"/>
      <c r="F1" s="242"/>
      <c r="G1" s="242"/>
      <c r="H1" s="242"/>
      <c r="I1" s="219" t="s">
        <v>111</v>
      </c>
      <c r="J1" s="238"/>
      <c r="K1" s="238"/>
      <c r="L1" s="167" t="s">
        <v>113</v>
      </c>
      <c r="M1" s="166" t="str">
        <f>CONCATENATE("Name:
",'Allg. Angaben'!C6,", 
",'Allg. Angaben'!C7)</f>
        <v xml:space="preserve">Name:
, 
</v>
      </c>
    </row>
    <row r="2" spans="1:13" ht="20.25" customHeight="1" thickBot="1" x14ac:dyDescent="0.3">
      <c r="A2" s="61" t="s">
        <v>67</v>
      </c>
      <c r="B2" s="36"/>
      <c r="C2" s="37"/>
      <c r="E2" s="145" t="s">
        <v>73</v>
      </c>
      <c r="F2" s="144">
        <f t="shared" ref="F2:K2" si="0">SUM(F5:F195)</f>
        <v>0</v>
      </c>
      <c r="G2" s="144">
        <f t="shared" si="0"/>
        <v>0</v>
      </c>
      <c r="H2" s="144">
        <f t="shared" si="0"/>
        <v>0</v>
      </c>
      <c r="I2" s="144">
        <f t="shared" si="0"/>
        <v>0</v>
      </c>
      <c r="J2" s="146">
        <f t="shared" si="0"/>
        <v>0</v>
      </c>
      <c r="K2" s="144">
        <f t="shared" si="0"/>
        <v>0</v>
      </c>
      <c r="L2" s="99"/>
      <c r="M2" s="38"/>
    </row>
    <row r="3" spans="1:13" s="5" customFormat="1" ht="40.5" customHeight="1" thickBot="1" x14ac:dyDescent="0.25">
      <c r="A3" s="225" t="s">
        <v>40</v>
      </c>
      <c r="B3" s="225" t="s">
        <v>36</v>
      </c>
      <c r="C3" s="241" t="s">
        <v>7</v>
      </c>
      <c r="D3" s="241" t="s">
        <v>6</v>
      </c>
      <c r="E3" s="234" t="s">
        <v>4</v>
      </c>
      <c r="F3" s="228" t="s">
        <v>54</v>
      </c>
      <c r="G3" s="229"/>
      <c r="H3" s="229"/>
      <c r="I3" s="229"/>
      <c r="J3" s="230"/>
      <c r="K3" s="231" t="s">
        <v>38</v>
      </c>
      <c r="L3" s="235" t="s">
        <v>80</v>
      </c>
      <c r="M3" s="236" t="s">
        <v>37</v>
      </c>
    </row>
    <row r="4" spans="1:13" s="5" customFormat="1" ht="30.75" customHeight="1" thickBot="1" x14ac:dyDescent="0.25">
      <c r="A4" s="225"/>
      <c r="B4" s="225"/>
      <c r="C4" s="241"/>
      <c r="D4" s="241"/>
      <c r="E4" s="234"/>
      <c r="F4" s="6" t="s">
        <v>32</v>
      </c>
      <c r="G4" s="7" t="s">
        <v>33</v>
      </c>
      <c r="H4" s="8" t="s">
        <v>34</v>
      </c>
      <c r="I4" s="8" t="s">
        <v>55</v>
      </c>
      <c r="J4" s="9" t="s">
        <v>35</v>
      </c>
      <c r="K4" s="232"/>
      <c r="L4" s="235"/>
      <c r="M4" s="237"/>
    </row>
    <row r="5" spans="1:13" s="101" customFormat="1" ht="31.5" customHeight="1" x14ac:dyDescent="0.2">
      <c r="A5" s="34"/>
      <c r="B5" s="34"/>
      <c r="C5" s="34"/>
      <c r="D5" s="34"/>
      <c r="E5" s="42"/>
      <c r="F5" s="39"/>
      <c r="G5" s="39"/>
      <c r="H5" s="39"/>
      <c r="I5" s="39"/>
      <c r="J5" s="102">
        <f t="shared" ref="J5:J23" si="1">SUM(F5:I5)</f>
        <v>0</v>
      </c>
      <c r="K5" s="40"/>
      <c r="L5" s="62"/>
      <c r="M5" s="62"/>
    </row>
    <row r="6" spans="1:13" s="101" customFormat="1" ht="31.5" customHeight="1" x14ac:dyDescent="0.2">
      <c r="A6" s="34"/>
      <c r="B6" s="44"/>
      <c r="C6" s="44"/>
      <c r="D6" s="34"/>
      <c r="E6" s="43"/>
      <c r="F6" s="39"/>
      <c r="G6" s="39"/>
      <c r="H6" s="39"/>
      <c r="I6" s="39"/>
      <c r="J6" s="102">
        <f t="shared" si="1"/>
        <v>0</v>
      </c>
      <c r="K6" s="41"/>
      <c r="L6" s="62"/>
      <c r="M6" s="62"/>
    </row>
    <row r="7" spans="1:13" s="101" customFormat="1" ht="31.5" customHeight="1" x14ac:dyDescent="0.2">
      <c r="A7" s="44"/>
      <c r="B7" s="35"/>
      <c r="C7" s="35"/>
      <c r="D7" s="35"/>
      <c r="E7" s="45"/>
      <c r="F7" s="39"/>
      <c r="G7" s="39"/>
      <c r="H7" s="39"/>
      <c r="I7" s="39"/>
      <c r="J7" s="102">
        <f t="shared" si="1"/>
        <v>0</v>
      </c>
      <c r="K7" s="41"/>
      <c r="L7" s="62"/>
      <c r="M7" s="62"/>
    </row>
    <row r="8" spans="1:13" s="101" customFormat="1" ht="31.5" customHeight="1" x14ac:dyDescent="0.2">
      <c r="A8" s="34"/>
      <c r="B8" s="44"/>
      <c r="C8" s="44"/>
      <c r="D8" s="34"/>
      <c r="E8" s="43"/>
      <c r="F8" s="39" t="s">
        <v>99</v>
      </c>
      <c r="G8" s="39"/>
      <c r="H8" s="39"/>
      <c r="I8" s="39"/>
      <c r="J8" s="102">
        <f t="shared" ref="J8" si="2">SUM(F8:I8)</f>
        <v>0</v>
      </c>
      <c r="K8" s="41"/>
      <c r="L8" s="62"/>
      <c r="M8" s="62"/>
    </row>
    <row r="9" spans="1:13" s="101" customFormat="1" ht="31.5" customHeight="1" x14ac:dyDescent="0.2">
      <c r="A9" s="44"/>
      <c r="B9" s="35"/>
      <c r="C9" s="35"/>
      <c r="D9" s="35"/>
      <c r="E9" s="45"/>
      <c r="F9" s="39"/>
      <c r="G9" s="39"/>
      <c r="H9" s="39"/>
      <c r="I9" s="39"/>
      <c r="J9" s="102">
        <f t="shared" si="1"/>
        <v>0</v>
      </c>
      <c r="K9" s="41"/>
      <c r="L9" s="62"/>
      <c r="M9" s="62"/>
    </row>
    <row r="10" spans="1:13" s="101" customFormat="1" ht="31.5" customHeight="1" x14ac:dyDescent="0.2">
      <c r="A10" s="44"/>
      <c r="B10" s="35"/>
      <c r="C10" s="35"/>
      <c r="D10" s="35"/>
      <c r="E10" s="45"/>
      <c r="F10" s="39"/>
      <c r="G10" s="39"/>
      <c r="H10" s="39"/>
      <c r="I10" s="39"/>
      <c r="J10" s="102">
        <f t="shared" si="1"/>
        <v>0</v>
      </c>
      <c r="K10" s="41"/>
      <c r="L10" s="62"/>
      <c r="M10" s="62"/>
    </row>
    <row r="11" spans="1:13" s="101" customFormat="1" ht="31.5" customHeight="1" x14ac:dyDescent="0.2">
      <c r="A11" s="44"/>
      <c r="B11" s="35"/>
      <c r="C11" s="35"/>
      <c r="D11" s="35"/>
      <c r="E11" s="45"/>
      <c r="F11" s="39"/>
      <c r="G11" s="39"/>
      <c r="H11" s="39"/>
      <c r="I11" s="39"/>
      <c r="J11" s="102">
        <f t="shared" si="1"/>
        <v>0</v>
      </c>
      <c r="K11" s="41"/>
      <c r="L11" s="62"/>
      <c r="M11" s="62"/>
    </row>
    <row r="12" spans="1:13" s="101" customFormat="1" ht="31.5" customHeight="1" x14ac:dyDescent="0.2">
      <c r="A12" s="44"/>
      <c r="B12" s="35"/>
      <c r="C12" s="35"/>
      <c r="D12" s="35"/>
      <c r="E12" s="45"/>
      <c r="F12" s="39"/>
      <c r="G12" s="39"/>
      <c r="H12" s="39"/>
      <c r="I12" s="39"/>
      <c r="J12" s="102">
        <f t="shared" si="1"/>
        <v>0</v>
      </c>
      <c r="K12" s="41"/>
      <c r="L12" s="62"/>
      <c r="M12" s="62"/>
    </row>
    <row r="13" spans="1:13" s="101" customFormat="1" ht="31.5" customHeight="1" x14ac:dyDescent="0.2">
      <c r="A13" s="44"/>
      <c r="B13" s="35"/>
      <c r="C13" s="35"/>
      <c r="D13" s="35"/>
      <c r="E13" s="45"/>
      <c r="F13" s="39"/>
      <c r="G13" s="39"/>
      <c r="H13" s="39"/>
      <c r="I13" s="39"/>
      <c r="J13" s="102">
        <f t="shared" si="1"/>
        <v>0</v>
      </c>
      <c r="K13" s="41"/>
      <c r="L13" s="62"/>
      <c r="M13" s="62"/>
    </row>
    <row r="14" spans="1:13" s="101" customFormat="1" ht="31.5" customHeight="1" x14ac:dyDescent="0.2">
      <c r="A14" s="44"/>
      <c r="B14" s="35"/>
      <c r="C14" s="35"/>
      <c r="D14" s="35"/>
      <c r="E14" s="45"/>
      <c r="F14" s="39"/>
      <c r="G14" s="39"/>
      <c r="H14" s="39"/>
      <c r="I14" s="39"/>
      <c r="J14" s="102">
        <f t="shared" si="1"/>
        <v>0</v>
      </c>
      <c r="K14" s="41"/>
      <c r="L14" s="62"/>
      <c r="M14" s="62"/>
    </row>
    <row r="15" spans="1:13" s="101" customFormat="1" ht="31.5" customHeight="1" x14ac:dyDescent="0.2">
      <c r="A15" s="44"/>
      <c r="B15" s="35"/>
      <c r="C15" s="35"/>
      <c r="D15" s="35"/>
      <c r="E15" s="45"/>
      <c r="F15" s="39"/>
      <c r="G15" s="39"/>
      <c r="H15" s="39"/>
      <c r="I15" s="39"/>
      <c r="J15" s="102">
        <f t="shared" si="1"/>
        <v>0</v>
      </c>
      <c r="K15" s="41"/>
      <c r="L15" s="62"/>
      <c r="M15" s="62"/>
    </row>
    <row r="16" spans="1:13" s="101" customFormat="1" ht="31.5" customHeight="1" x14ac:dyDescent="0.2">
      <c r="A16" s="44"/>
      <c r="B16" s="35"/>
      <c r="C16" s="35"/>
      <c r="D16" s="35"/>
      <c r="E16" s="45"/>
      <c r="F16" s="39"/>
      <c r="G16" s="39"/>
      <c r="H16" s="39"/>
      <c r="I16" s="39"/>
      <c r="J16" s="102">
        <f t="shared" si="1"/>
        <v>0</v>
      </c>
      <c r="K16" s="41"/>
      <c r="L16" s="62"/>
      <c r="M16" s="62"/>
    </row>
    <row r="17" spans="1:13" s="101" customFormat="1" ht="31.5" customHeight="1" x14ac:dyDescent="0.2">
      <c r="A17" s="44"/>
      <c r="B17" s="35"/>
      <c r="C17" s="35"/>
      <c r="D17" s="35"/>
      <c r="E17" s="45"/>
      <c r="F17" s="39"/>
      <c r="G17" s="39"/>
      <c r="H17" s="39"/>
      <c r="I17" s="39"/>
      <c r="J17" s="102">
        <f t="shared" si="1"/>
        <v>0</v>
      </c>
      <c r="K17" s="41"/>
      <c r="L17" s="62"/>
      <c r="M17" s="62"/>
    </row>
    <row r="18" spans="1:13" s="101" customFormat="1" ht="31.5" customHeight="1" x14ac:dyDescent="0.2">
      <c r="A18" s="44"/>
      <c r="B18" s="35"/>
      <c r="C18" s="35"/>
      <c r="D18" s="35"/>
      <c r="E18" s="45"/>
      <c r="F18" s="39"/>
      <c r="G18" s="39"/>
      <c r="H18" s="39"/>
      <c r="I18" s="39"/>
      <c r="J18" s="102">
        <f t="shared" si="1"/>
        <v>0</v>
      </c>
      <c r="K18" s="41"/>
      <c r="L18" s="62"/>
      <c r="M18" s="62"/>
    </row>
    <row r="19" spans="1:13" s="101" customFormat="1" ht="31.5" customHeight="1" x14ac:dyDescent="0.2">
      <c r="A19" s="44"/>
      <c r="B19" s="35"/>
      <c r="C19" s="35"/>
      <c r="D19" s="35"/>
      <c r="E19" s="45"/>
      <c r="F19" s="39"/>
      <c r="G19" s="39"/>
      <c r="H19" s="39"/>
      <c r="I19" s="39"/>
      <c r="J19" s="102">
        <f t="shared" si="1"/>
        <v>0</v>
      </c>
      <c r="K19" s="41"/>
      <c r="L19" s="62"/>
      <c r="M19" s="62"/>
    </row>
    <row r="20" spans="1:13" s="101" customFormat="1" ht="31.5" customHeight="1" x14ac:dyDescent="0.2">
      <c r="A20" s="44"/>
      <c r="B20" s="35"/>
      <c r="C20" s="35"/>
      <c r="D20" s="35"/>
      <c r="E20" s="45"/>
      <c r="F20" s="39"/>
      <c r="G20" s="39"/>
      <c r="H20" s="39"/>
      <c r="I20" s="39"/>
      <c r="J20" s="102">
        <f t="shared" si="1"/>
        <v>0</v>
      </c>
      <c r="K20" s="41"/>
      <c r="L20" s="62"/>
      <c r="M20" s="62"/>
    </row>
    <row r="21" spans="1:13" s="101" customFormat="1" ht="31.5" customHeight="1" x14ac:dyDescent="0.2">
      <c r="A21" s="44"/>
      <c r="B21" s="35"/>
      <c r="C21" s="35"/>
      <c r="D21" s="35"/>
      <c r="E21" s="45"/>
      <c r="F21" s="39"/>
      <c r="G21" s="39"/>
      <c r="H21" s="39"/>
      <c r="I21" s="39"/>
      <c r="J21" s="102">
        <f t="shared" si="1"/>
        <v>0</v>
      </c>
      <c r="K21" s="41"/>
      <c r="L21" s="62"/>
      <c r="M21" s="62"/>
    </row>
    <row r="22" spans="1:13" s="101" customFormat="1" ht="31.5" customHeight="1" x14ac:dyDescent="0.2">
      <c r="A22" s="44"/>
      <c r="B22" s="35"/>
      <c r="C22" s="35"/>
      <c r="D22" s="35"/>
      <c r="E22" s="45"/>
      <c r="F22" s="39"/>
      <c r="G22" s="39"/>
      <c r="H22" s="39"/>
      <c r="I22" s="39"/>
      <c r="J22" s="102">
        <f t="shared" si="1"/>
        <v>0</v>
      </c>
      <c r="K22" s="41"/>
      <c r="L22" s="62"/>
      <c r="M22" s="62"/>
    </row>
    <row r="23" spans="1:13" s="101" customFormat="1" ht="31.5" customHeight="1" x14ac:dyDescent="0.2">
      <c r="A23" s="44"/>
      <c r="B23" s="35"/>
      <c r="C23" s="35"/>
      <c r="D23" s="35"/>
      <c r="E23" s="45"/>
      <c r="F23" s="39"/>
      <c r="G23" s="39"/>
      <c r="H23" s="39"/>
      <c r="I23" s="39"/>
      <c r="J23" s="102">
        <f t="shared" si="1"/>
        <v>0</v>
      </c>
      <c r="K23" s="41"/>
      <c r="L23" s="62"/>
      <c r="M23" s="62"/>
    </row>
  </sheetData>
  <sheetProtection algorithmName="SHA-512" hashValue="hA2jTrIy/qCJt7HpLGFGMsr5Dz47vJs8Tc4ZHjbQbtuFO/emzCUCNWsq+99nWnHrNyLv0TxC1OZWVWK17m5+/A==" saltValue="iwSHDP35vVVCZU6PGdXnnA==" spinCount="100000" sheet="1" formatRows="0" insertRows="0" deleteRows="0" selectLockedCells="1"/>
  <mergeCells count="11">
    <mergeCell ref="L3:L4"/>
    <mergeCell ref="M3:M4"/>
    <mergeCell ref="E3:E4"/>
    <mergeCell ref="I1:K1"/>
    <mergeCell ref="A1:H1"/>
    <mergeCell ref="A3:A4"/>
    <mergeCell ref="B3:B4"/>
    <mergeCell ref="C3:C4"/>
    <mergeCell ref="D3:D4"/>
    <mergeCell ref="F3:J3"/>
    <mergeCell ref="K3:K4"/>
  </mergeCells>
  <printOptions horizontalCentered="1"/>
  <pageMargins left="0.23622047244094491" right="0.23622047244094491" top="0.74803149606299213" bottom="0.74803149606299213" header="0.31496062992125984" footer="0.31496062992125984"/>
  <pageSetup paperSize="9" scale="62" fitToHeight="0" orientation="landscape" r:id="rId1"/>
  <headerFooter alignWithMargins="0">
    <oddFooter>Seite &amp;P von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showGridLines="0" zoomScale="75" zoomScaleNormal="75" zoomScaleSheetLayoutView="80" workbookViewId="0">
      <pane ySplit="4" topLeftCell="A5" activePane="bottomLeft" state="frozen"/>
      <selection pane="bottomLeft" activeCell="A5" sqref="A5"/>
    </sheetView>
  </sheetViews>
  <sheetFormatPr baseColWidth="10" defaultColWidth="10.7109375" defaultRowHeight="12.75" x14ac:dyDescent="0.2"/>
  <cols>
    <col min="1" max="1" width="14.42578125" style="2" customWidth="1"/>
    <col min="2" max="2" width="22.42578125" style="2" customWidth="1"/>
    <col min="3" max="3" width="31.28515625" style="2" customWidth="1"/>
    <col min="4" max="4" width="30.28515625" style="2" customWidth="1"/>
    <col min="5" max="5" width="14.5703125" style="2" customWidth="1"/>
    <col min="6" max="6" width="11.85546875" style="2" customWidth="1"/>
    <col min="7" max="7" width="11.42578125" style="2" customWidth="1"/>
    <col min="8" max="8" width="11.7109375" style="2" customWidth="1"/>
    <col min="9" max="9" width="8.42578125" style="2" customWidth="1"/>
    <col min="10" max="10" width="9.28515625" style="2" customWidth="1"/>
    <col min="11" max="11" width="10.42578125" style="2" customWidth="1"/>
    <col min="12" max="12" width="32.7109375" style="2" customWidth="1"/>
    <col min="13" max="13" width="24.28515625" style="2" customWidth="1"/>
    <col min="14" max="16384" width="10.7109375" style="2"/>
  </cols>
  <sheetData>
    <row r="1" spans="1:14" ht="116.25" customHeight="1" x14ac:dyDescent="0.2">
      <c r="A1" s="256" t="s">
        <v>150</v>
      </c>
      <c r="B1" s="242"/>
      <c r="C1" s="242"/>
      <c r="D1" s="242"/>
      <c r="E1" s="242"/>
      <c r="F1" s="242"/>
      <c r="G1" s="242"/>
      <c r="H1" s="242"/>
      <c r="I1" s="257" t="s">
        <v>111</v>
      </c>
      <c r="J1" s="258"/>
      <c r="K1" s="258"/>
      <c r="L1" s="168" t="s">
        <v>113</v>
      </c>
      <c r="M1" s="166" t="str">
        <f>CONCATENATE("Name:
",'Allg. Angaben'!C6,", 
",'Allg. Angaben'!C7)</f>
        <v xml:space="preserve">Name:
, 
</v>
      </c>
      <c r="N1" s="5"/>
    </row>
    <row r="2" spans="1:14" ht="20.25" customHeight="1" thickBot="1" x14ac:dyDescent="0.3">
      <c r="A2" s="61" t="s">
        <v>67</v>
      </c>
      <c r="B2" s="36"/>
      <c r="C2" s="37"/>
      <c r="E2" s="145" t="s">
        <v>73</v>
      </c>
      <c r="F2" s="144">
        <f t="shared" ref="F2:K2" si="0">SUM(F5:F196)</f>
        <v>0</v>
      </c>
      <c r="G2" s="144">
        <f t="shared" si="0"/>
        <v>0</v>
      </c>
      <c r="H2" s="144">
        <f t="shared" si="0"/>
        <v>0</v>
      </c>
      <c r="I2" s="144">
        <f t="shared" si="0"/>
        <v>0</v>
      </c>
      <c r="J2" s="146">
        <f t="shared" si="0"/>
        <v>0</v>
      </c>
      <c r="K2" s="144">
        <f t="shared" si="0"/>
        <v>0</v>
      </c>
      <c r="L2" s="99"/>
      <c r="M2" s="38"/>
      <c r="N2" s="5"/>
    </row>
    <row r="3" spans="1:14" s="5" customFormat="1" ht="34.5" customHeight="1" thickBot="1" x14ac:dyDescent="0.25">
      <c r="A3" s="225" t="s">
        <v>40</v>
      </c>
      <c r="B3" s="225" t="s">
        <v>36</v>
      </c>
      <c r="C3" s="241" t="s">
        <v>7</v>
      </c>
      <c r="D3" s="241" t="s">
        <v>56</v>
      </c>
      <c r="E3" s="234" t="s">
        <v>4</v>
      </c>
      <c r="F3" s="228" t="s">
        <v>54</v>
      </c>
      <c r="G3" s="229"/>
      <c r="H3" s="229"/>
      <c r="I3" s="229"/>
      <c r="J3" s="230"/>
      <c r="K3" s="231" t="s">
        <v>38</v>
      </c>
      <c r="L3" s="235" t="s">
        <v>79</v>
      </c>
      <c r="M3" s="236" t="s">
        <v>37</v>
      </c>
    </row>
    <row r="4" spans="1:14" s="5" customFormat="1" ht="30" customHeight="1" thickBot="1" x14ac:dyDescent="0.25">
      <c r="A4" s="225"/>
      <c r="B4" s="225"/>
      <c r="C4" s="241"/>
      <c r="D4" s="241"/>
      <c r="E4" s="234"/>
      <c r="F4" s="6" t="s">
        <v>32</v>
      </c>
      <c r="G4" s="7" t="s">
        <v>33</v>
      </c>
      <c r="H4" s="8" t="s">
        <v>34</v>
      </c>
      <c r="I4" s="8" t="s">
        <v>55</v>
      </c>
      <c r="J4" s="9" t="s">
        <v>35</v>
      </c>
      <c r="K4" s="232"/>
      <c r="L4" s="235"/>
      <c r="M4" s="237"/>
    </row>
    <row r="5" spans="1:14" s="101" customFormat="1" ht="31.5" customHeight="1" x14ac:dyDescent="0.2">
      <c r="A5" s="34"/>
      <c r="B5" s="34"/>
      <c r="C5" s="34"/>
      <c r="D5" s="34"/>
      <c r="E5" s="42"/>
      <c r="F5" s="39"/>
      <c r="G5" s="39"/>
      <c r="H5" s="39"/>
      <c r="I5" s="39"/>
      <c r="J5" s="102">
        <f t="shared" ref="J5:J22" si="1">SUM(F5:I5)</f>
        <v>0</v>
      </c>
      <c r="K5" s="40"/>
      <c r="L5" s="62"/>
      <c r="M5" s="62"/>
    </row>
    <row r="6" spans="1:14" s="101" customFormat="1" ht="31.5" customHeight="1" x14ac:dyDescent="0.2">
      <c r="A6" s="34"/>
      <c r="B6" s="44"/>
      <c r="C6" s="44"/>
      <c r="D6" s="34"/>
      <c r="E6" s="43"/>
      <c r="F6" s="39"/>
      <c r="G6" s="39"/>
      <c r="H6" s="39"/>
      <c r="I6" s="39"/>
      <c r="J6" s="102">
        <f t="shared" si="1"/>
        <v>0</v>
      </c>
      <c r="K6" s="41"/>
      <c r="L6" s="62"/>
      <c r="M6" s="62"/>
    </row>
    <row r="7" spans="1:14" s="101" customFormat="1" ht="31.5" customHeight="1" x14ac:dyDescent="0.2">
      <c r="A7" s="44"/>
      <c r="B7" s="35"/>
      <c r="C7" s="35"/>
      <c r="D7" s="35"/>
      <c r="E7" s="45"/>
      <c r="F7" s="39"/>
      <c r="G7" s="39"/>
      <c r="H7" s="39"/>
      <c r="I7" s="39"/>
      <c r="J7" s="102">
        <f t="shared" si="1"/>
        <v>0</v>
      </c>
      <c r="K7" s="41"/>
      <c r="L7" s="62"/>
      <c r="M7" s="62"/>
    </row>
    <row r="8" spans="1:14" s="101" customFormat="1" ht="31.5" customHeight="1" x14ac:dyDescent="0.2">
      <c r="A8" s="44"/>
      <c r="B8" s="35"/>
      <c r="C8" s="35"/>
      <c r="D8" s="35"/>
      <c r="E8" s="45"/>
      <c r="F8" s="39"/>
      <c r="G8" s="39"/>
      <c r="H8" s="39"/>
      <c r="I8" s="39"/>
      <c r="J8" s="102">
        <f t="shared" si="1"/>
        <v>0</v>
      </c>
      <c r="K8" s="41"/>
      <c r="L8" s="62"/>
      <c r="M8" s="62"/>
    </row>
    <row r="9" spans="1:14" s="101" customFormat="1" ht="31.5" customHeight="1" x14ac:dyDescent="0.2">
      <c r="A9" s="44"/>
      <c r="B9" s="35"/>
      <c r="C9" s="35"/>
      <c r="D9" s="35"/>
      <c r="E9" s="45"/>
      <c r="F9" s="39"/>
      <c r="G9" s="39"/>
      <c r="H9" s="39"/>
      <c r="I9" s="39"/>
      <c r="J9" s="102">
        <f t="shared" si="1"/>
        <v>0</v>
      </c>
      <c r="K9" s="41"/>
      <c r="L9" s="62"/>
      <c r="M9" s="62"/>
    </row>
    <row r="10" spans="1:14" s="101" customFormat="1" ht="31.5" customHeight="1" x14ac:dyDescent="0.2">
      <c r="A10" s="44"/>
      <c r="B10" s="35"/>
      <c r="C10" s="35"/>
      <c r="D10" s="35"/>
      <c r="E10" s="45"/>
      <c r="F10" s="39"/>
      <c r="G10" s="39"/>
      <c r="H10" s="39"/>
      <c r="I10" s="39"/>
      <c r="J10" s="102">
        <f t="shared" si="1"/>
        <v>0</v>
      </c>
      <c r="K10" s="41"/>
      <c r="L10" s="62"/>
      <c r="M10" s="62"/>
    </row>
    <row r="11" spans="1:14" s="101" customFormat="1" ht="31.5" customHeight="1" x14ac:dyDescent="0.2">
      <c r="A11" s="44"/>
      <c r="B11" s="35"/>
      <c r="C11" s="35"/>
      <c r="D11" s="35"/>
      <c r="E11" s="45"/>
      <c r="F11" s="39"/>
      <c r="G11" s="39"/>
      <c r="H11" s="39"/>
      <c r="I11" s="39"/>
      <c r="J11" s="102">
        <f t="shared" si="1"/>
        <v>0</v>
      </c>
      <c r="K11" s="41"/>
      <c r="L11" s="62"/>
      <c r="M11" s="62"/>
    </row>
    <row r="12" spans="1:14" s="101" customFormat="1" ht="31.5" customHeight="1" x14ac:dyDescent="0.2">
      <c r="A12" s="44"/>
      <c r="B12" s="35"/>
      <c r="C12" s="35"/>
      <c r="D12" s="35"/>
      <c r="E12" s="45"/>
      <c r="F12" s="39"/>
      <c r="G12" s="39"/>
      <c r="H12" s="39"/>
      <c r="I12" s="39"/>
      <c r="J12" s="102">
        <f t="shared" si="1"/>
        <v>0</v>
      </c>
      <c r="K12" s="41"/>
      <c r="L12" s="62"/>
      <c r="M12" s="62"/>
    </row>
    <row r="13" spans="1:14" s="101" customFormat="1" ht="31.5" customHeight="1" x14ac:dyDescent="0.2">
      <c r="A13" s="44"/>
      <c r="B13" s="35"/>
      <c r="C13" s="35"/>
      <c r="D13" s="35"/>
      <c r="E13" s="45"/>
      <c r="F13" s="39"/>
      <c r="G13" s="39"/>
      <c r="H13" s="39"/>
      <c r="I13" s="39"/>
      <c r="J13" s="102">
        <f t="shared" si="1"/>
        <v>0</v>
      </c>
      <c r="K13" s="41"/>
      <c r="L13" s="62"/>
      <c r="M13" s="62"/>
    </row>
    <row r="14" spans="1:14" s="101" customFormat="1" ht="31.5" customHeight="1" x14ac:dyDescent="0.2">
      <c r="A14" s="44"/>
      <c r="B14" s="35"/>
      <c r="C14" s="35"/>
      <c r="D14" s="35"/>
      <c r="E14" s="45"/>
      <c r="F14" s="39"/>
      <c r="G14" s="39"/>
      <c r="H14" s="39"/>
      <c r="I14" s="39"/>
      <c r="J14" s="102">
        <f t="shared" si="1"/>
        <v>0</v>
      </c>
      <c r="K14" s="41"/>
      <c r="L14" s="62"/>
      <c r="M14" s="62"/>
    </row>
    <row r="15" spans="1:14" s="101" customFormat="1" ht="31.5" customHeight="1" x14ac:dyDescent="0.2">
      <c r="A15" s="44"/>
      <c r="B15" s="35"/>
      <c r="C15" s="35"/>
      <c r="D15" s="35"/>
      <c r="E15" s="45"/>
      <c r="F15" s="39"/>
      <c r="G15" s="39"/>
      <c r="H15" s="39"/>
      <c r="I15" s="39"/>
      <c r="J15" s="102">
        <f t="shared" si="1"/>
        <v>0</v>
      </c>
      <c r="K15" s="41"/>
      <c r="L15" s="62"/>
      <c r="M15" s="62"/>
    </row>
    <row r="16" spans="1:14" s="101" customFormat="1" ht="31.5" customHeight="1" x14ac:dyDescent="0.2">
      <c r="A16" s="44"/>
      <c r="B16" s="35"/>
      <c r="C16" s="35"/>
      <c r="D16" s="35"/>
      <c r="E16" s="45"/>
      <c r="F16" s="39"/>
      <c r="G16" s="39"/>
      <c r="H16" s="39"/>
      <c r="I16" s="39"/>
      <c r="J16" s="102">
        <f t="shared" si="1"/>
        <v>0</v>
      </c>
      <c r="K16" s="41"/>
      <c r="L16" s="62"/>
      <c r="M16" s="62"/>
    </row>
    <row r="17" spans="1:13" s="101" customFormat="1" ht="31.5" customHeight="1" x14ac:dyDescent="0.2">
      <c r="A17" s="44"/>
      <c r="B17" s="35"/>
      <c r="C17" s="35"/>
      <c r="D17" s="35"/>
      <c r="E17" s="45"/>
      <c r="F17" s="39"/>
      <c r="G17" s="39"/>
      <c r="H17" s="39"/>
      <c r="I17" s="39"/>
      <c r="J17" s="102">
        <f t="shared" si="1"/>
        <v>0</v>
      </c>
      <c r="K17" s="41"/>
      <c r="L17" s="62"/>
      <c r="M17" s="62"/>
    </row>
    <row r="18" spans="1:13" s="101" customFormat="1" ht="31.5" customHeight="1" x14ac:dyDescent="0.2">
      <c r="A18" s="44"/>
      <c r="B18" s="35"/>
      <c r="C18" s="35"/>
      <c r="D18" s="35"/>
      <c r="E18" s="45"/>
      <c r="F18" s="39"/>
      <c r="G18" s="39"/>
      <c r="H18" s="39"/>
      <c r="I18" s="39"/>
      <c r="J18" s="102">
        <f t="shared" si="1"/>
        <v>0</v>
      </c>
      <c r="K18" s="41"/>
      <c r="L18" s="62"/>
      <c r="M18" s="62"/>
    </row>
    <row r="19" spans="1:13" s="101" customFormat="1" ht="31.5" customHeight="1" x14ac:dyDescent="0.2">
      <c r="A19" s="44"/>
      <c r="B19" s="35"/>
      <c r="C19" s="35"/>
      <c r="D19" s="35"/>
      <c r="E19" s="45"/>
      <c r="F19" s="39"/>
      <c r="G19" s="39"/>
      <c r="H19" s="39"/>
      <c r="I19" s="39"/>
      <c r="J19" s="102">
        <f t="shared" si="1"/>
        <v>0</v>
      </c>
      <c r="K19" s="41"/>
      <c r="L19" s="62"/>
      <c r="M19" s="62"/>
    </row>
    <row r="20" spans="1:13" s="101" customFormat="1" ht="31.5" customHeight="1" x14ac:dyDescent="0.2">
      <c r="A20" s="44"/>
      <c r="B20" s="35"/>
      <c r="C20" s="35"/>
      <c r="D20" s="35"/>
      <c r="E20" s="45"/>
      <c r="F20" s="39"/>
      <c r="G20" s="39"/>
      <c r="H20" s="39"/>
      <c r="I20" s="39"/>
      <c r="J20" s="102">
        <f t="shared" si="1"/>
        <v>0</v>
      </c>
      <c r="K20" s="41"/>
      <c r="L20" s="62"/>
      <c r="M20" s="62"/>
    </row>
    <row r="21" spans="1:13" s="101" customFormat="1" ht="31.5" customHeight="1" x14ac:dyDescent="0.2">
      <c r="A21" s="44"/>
      <c r="B21" s="35"/>
      <c r="C21" s="35"/>
      <c r="D21" s="35"/>
      <c r="E21" s="45"/>
      <c r="F21" s="39"/>
      <c r="G21" s="39"/>
      <c r="H21" s="39"/>
      <c r="I21" s="39"/>
      <c r="J21" s="102">
        <f t="shared" si="1"/>
        <v>0</v>
      </c>
      <c r="K21" s="41"/>
      <c r="L21" s="62"/>
      <c r="M21" s="62"/>
    </row>
    <row r="22" spans="1:13" s="101" customFormat="1" ht="31.5" customHeight="1" x14ac:dyDescent="0.2">
      <c r="A22" s="44"/>
      <c r="B22" s="35"/>
      <c r="C22" s="35"/>
      <c r="D22" s="35"/>
      <c r="E22" s="45"/>
      <c r="F22" s="39"/>
      <c r="G22" s="39"/>
      <c r="H22" s="39"/>
      <c r="I22" s="39"/>
      <c r="J22" s="102">
        <f t="shared" si="1"/>
        <v>0</v>
      </c>
      <c r="K22" s="41"/>
      <c r="L22" s="62"/>
      <c r="M22" s="62"/>
    </row>
  </sheetData>
  <sheetProtection algorithmName="SHA-512" hashValue="HoFYOgNtPyqqhGBaFRwl4GYiOmoMnCZQi1dZIdj/l32S+6VlEWudZMwjqPMzQc9Sertt9YQtttKWvDROWZZBRQ==" saltValue="a0eevUd/kdcjba4KXZL2Pw==" spinCount="100000" sheet="1" formatRows="0" insertRows="0" deleteRows="0" selectLockedCells="1"/>
  <mergeCells count="11">
    <mergeCell ref="L3:L4"/>
    <mergeCell ref="M3:M4"/>
    <mergeCell ref="E3:E4"/>
    <mergeCell ref="A1:H1"/>
    <mergeCell ref="I1:K1"/>
    <mergeCell ref="A3:A4"/>
    <mergeCell ref="B3:B4"/>
    <mergeCell ref="C3:C4"/>
    <mergeCell ref="D3:D4"/>
    <mergeCell ref="F3:J3"/>
    <mergeCell ref="K3:K4"/>
  </mergeCells>
  <printOptions horizontalCentered="1"/>
  <pageMargins left="0.23622047244094491" right="0.23622047244094491" top="0.74803149606299213" bottom="0.74803149606299213" header="0.31496062992125984" footer="0.31496062992125984"/>
  <pageSetup paperSize="9" scale="62" fitToHeight="0" orientation="landscape" r:id="rId1"/>
  <headerFooter alignWithMargins="0">
    <oddFooter>Seite &amp;P von &amp;N</oddFooter>
  </headerFooter>
  <ignoredErrors>
    <ignoredError sqref="J5:J22 F2:K2 J23:J27" unlocked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4</vt:i4>
      </vt:variant>
    </vt:vector>
  </HeadingPairs>
  <TitlesOfParts>
    <vt:vector size="16" baseType="lpstr">
      <vt:lpstr>HINWEISE</vt:lpstr>
      <vt:lpstr>Allg. Angaben</vt:lpstr>
      <vt:lpstr>1. Tätigk. am RP</vt:lpstr>
      <vt:lpstr>2. U-Beratung</vt:lpstr>
      <vt:lpstr>4. LFB</vt:lpstr>
      <vt:lpstr>3. QE</vt:lpstr>
      <vt:lpstr>5. U-Berichte</vt:lpstr>
      <vt:lpstr>6. Prüfungen </vt:lpstr>
      <vt:lpstr>7. Sonstiges</vt:lpstr>
      <vt:lpstr>8. PS-Aufsicht</vt:lpstr>
      <vt:lpstr>Gesamtrechng.</vt:lpstr>
      <vt:lpstr>Gesamtübersicht</vt:lpstr>
      <vt:lpstr>'Allg. Angaben'!Druckbereich</vt:lpstr>
      <vt:lpstr>Gesamtrechng.!Druckbereich</vt:lpstr>
      <vt:lpstr>Gesamtübersicht!Druckbereich</vt:lpstr>
      <vt:lpstr>HINWEISE!Druckbereich</vt:lpstr>
    </vt:vector>
  </TitlesOfParts>
  <Company>Innenverwaltung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Praktikant 4 Abt. 7 (RPF)</dc:creator>
  <cp:lastModifiedBy>Schmucker, Karin (RPS)</cp:lastModifiedBy>
  <cp:lastPrinted>2021-06-29T07:13:08Z</cp:lastPrinted>
  <dcterms:created xsi:type="dcterms:W3CDTF">2011-05-20T06:15:05Z</dcterms:created>
  <dcterms:modified xsi:type="dcterms:W3CDTF">2021-07-26T05:49:27Z</dcterms:modified>
</cp:coreProperties>
</file>