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R:\Abt5\Ref52\02 Förderung\01 Förderrichtlinien\09 FrWw_Novellierung_2024\05 Anlagen_Muster_FrWw\01 Muster 1\"/>
    </mc:Choice>
  </mc:AlternateContent>
  <bookViews>
    <workbookView xWindow="0" yWindow="1490" windowWidth="19200" windowHeight="11700" tabRatio="686" activeTab="1"/>
  </bookViews>
  <sheets>
    <sheet name="HinweiseNachweise" sheetId="18" r:id="rId1"/>
    <sheet name="Fördersatzberechnung_Muster_1" sheetId="17" r:id="rId2"/>
  </sheets>
  <definedNames>
    <definedName name="_xlnm.Print_Area" localSheetId="1">Fördersatzberechnung_Muster_1!$A$1:$X$121</definedName>
  </definedNames>
  <calcPr calcId="162913"/>
</workbook>
</file>

<file path=xl/calcChain.xml><?xml version="1.0" encoding="utf-8"?>
<calcChain xmlns="http://schemas.openxmlformats.org/spreadsheetml/2006/main">
  <c r="W48" i="17" l="1"/>
  <c r="U48" i="17"/>
  <c r="R48" i="17"/>
  <c r="P48" i="17"/>
  <c r="M48" i="17"/>
  <c r="K48" i="17"/>
  <c r="H48" i="17"/>
  <c r="F48" i="17"/>
  <c r="W30" i="17"/>
  <c r="U30" i="17"/>
  <c r="R30" i="17"/>
  <c r="P30" i="17"/>
  <c r="M30" i="17"/>
  <c r="K30" i="17"/>
  <c r="H30" i="17"/>
  <c r="F30" i="17"/>
  <c r="H55" i="17" l="1"/>
  <c r="F50" i="17" l="1"/>
  <c r="F53" i="17" s="1"/>
  <c r="H50" i="17"/>
  <c r="H53" i="17" s="1"/>
  <c r="R50" i="17"/>
  <c r="R53" i="17" s="1"/>
  <c r="U50" i="17"/>
  <c r="U53" i="17" s="1"/>
  <c r="P50" i="17"/>
  <c r="P53" i="17" s="1"/>
  <c r="K50" i="17"/>
  <c r="K53" i="17" s="1"/>
  <c r="F58" i="17" l="1"/>
  <c r="F60" i="17" s="1"/>
  <c r="R55" i="17"/>
  <c r="P58" i="17" s="1"/>
  <c r="M55" i="17"/>
  <c r="M50" i="17"/>
  <c r="M53" i="17" s="1"/>
  <c r="W69" i="17" l="1"/>
  <c r="W70" i="17"/>
  <c r="W71" i="17"/>
  <c r="W68" i="17"/>
  <c r="K58" i="17"/>
  <c r="W50" i="17"/>
  <c r="W53" i="17" s="1"/>
  <c r="W55" i="17"/>
  <c r="U58" i="17" l="1"/>
</calcChain>
</file>

<file path=xl/sharedStrings.xml><?xml version="1.0" encoding="utf-8"?>
<sst xmlns="http://schemas.openxmlformats.org/spreadsheetml/2006/main" count="318" uniqueCount="148">
  <si>
    <t>Gemeinde/Verband:</t>
  </si>
  <si>
    <t>Regional-/Verbandskennziffer:</t>
  </si>
  <si>
    <t>Vorhaben:</t>
  </si>
  <si>
    <t>Wasserversorgung</t>
  </si>
  <si>
    <t>I.</t>
  </si>
  <si>
    <t xml:space="preserve"> </t>
  </si>
  <si>
    <t>m³</t>
  </si>
  <si>
    <t>II.</t>
  </si>
  <si>
    <t>Abwasserbeseitigung</t>
  </si>
  <si>
    <t>%</t>
  </si>
  <si>
    <t>(Ort)</t>
  </si>
  <si>
    <t>(Datum)</t>
  </si>
  <si>
    <t>Bestätigung der Rechtsaufsichtsbehörde</t>
  </si>
  <si>
    <t>€</t>
  </si>
  <si>
    <t>€/m³</t>
  </si>
  <si>
    <t>(Unterschrift / Siegel)</t>
  </si>
  <si>
    <t xml:space="preserve">(netto) </t>
  </si>
  <si>
    <t>(brutto)</t>
  </si>
  <si>
    <t>€/m²</t>
  </si>
  <si>
    <r>
      <t>m</t>
    </r>
    <r>
      <rPr>
        <vertAlign val="superscript"/>
        <sz val="10"/>
        <rFont val="Arial"/>
        <family val="2"/>
      </rPr>
      <t>2</t>
    </r>
  </si>
  <si>
    <t xml:space="preserve">Maßgebliches Wasser- und Abwasserentgelt </t>
  </si>
  <si>
    <t>Verkaufte Wassermenge bzw. abgerechnete Abwassermengen</t>
  </si>
  <si>
    <t xml:space="preserve">Gebührenwirksame versiegelte Fläche </t>
  </si>
  <si>
    <t>III.</t>
  </si>
  <si>
    <t>IV.</t>
  </si>
  <si>
    <t>II.1</t>
  </si>
  <si>
    <t>II.2</t>
  </si>
  <si>
    <t>Maßgebliches Wasser- und Abwasserentgelt</t>
  </si>
  <si>
    <t>Jahr vor der Antragstellung</t>
  </si>
  <si>
    <t>Niederschlagswasserentgelt, umgerechnet auf Bezugsgrundlage</t>
  </si>
  <si>
    <t>III.1.1</t>
  </si>
  <si>
    <t>III.2.1</t>
  </si>
  <si>
    <t>III.2.2</t>
  </si>
  <si>
    <t>III.3.1</t>
  </si>
  <si>
    <t>III.3.2</t>
  </si>
  <si>
    <t>Nr. 10.2</t>
  </si>
  <si>
    <t>Nr. 8.3</t>
  </si>
  <si>
    <t>Nr. 10.1.4</t>
  </si>
  <si>
    <r>
      <t>Fördersätze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>nach Nr. 11 für Fördertatbestände nach:</t>
    </r>
  </si>
  <si>
    <t>Jahr:</t>
  </si>
  <si>
    <t>I.3</t>
  </si>
  <si>
    <t>Jahr der Antragstellung</t>
  </si>
  <si>
    <t>Nrn. 10.1.1, 10.1.2, 10.1.3, 10.1.8</t>
  </si>
  <si>
    <t>Nrn. 10.1.5, 10.1.6, 10.1.7</t>
  </si>
  <si>
    <t>Härtefälle</t>
  </si>
  <si>
    <t>Konzeptionen und (Struktur-)Gutachten</t>
  </si>
  <si>
    <t>Wasser-, Schmutzwasser und Niederschlagswasserentgelt</t>
  </si>
  <si>
    <t>Spurenstoffelimination, Innovative Verfahren, Ausleitung aus WSG</t>
  </si>
  <si>
    <t xml:space="preserve">Spezifisch strukturverbessernde Vorhaben aus Strukturgutachten </t>
  </si>
  <si>
    <t>(Vor- und Zuname)</t>
  </si>
  <si>
    <r>
      <t>Verbrauchsunabhängige Gebühren</t>
    </r>
    <r>
      <rPr>
        <sz val="10"/>
        <rFont val="Arial"/>
        <family val="2"/>
      </rPr>
      <t xml:space="preserve"> (Jahreseinnahme)</t>
    </r>
  </si>
  <si>
    <t>V.</t>
  </si>
  <si>
    <t>Bestätigung des Antragstellers (Sachlich und rechnerisch richtig nach § 70 LHO und VV hierzu)</t>
  </si>
  <si>
    <t>(Unterschrift/ Geschäftsfüher)</t>
  </si>
  <si>
    <t>VI.</t>
  </si>
  <si>
    <t>Bemerkungen:</t>
  </si>
  <si>
    <t>Antragsdatum</t>
  </si>
  <si>
    <t xml:space="preserve">          Aus gemeindewirtschaftsrechtlicher Sicht ist die Finanzierung des Vorhabens gesichert.</t>
  </si>
  <si>
    <t xml:space="preserve">          Die Angaben zur Fördersatzberechnung werden bestätigt. (Bei Einschränkungen, siehe Bemerkungen)      </t>
  </si>
  <si>
    <t>Ich versichere, dass die unter I. und II. gemachten Angaben vollständig und richtig sind.</t>
  </si>
  <si>
    <t>VII.</t>
  </si>
  <si>
    <t>(Unterschrift/ Antragsteller)</t>
  </si>
  <si>
    <t>Regelförderung</t>
  </si>
  <si>
    <t>I.2</t>
  </si>
  <si>
    <t>2 Jahre vor der Antragstellung</t>
  </si>
  <si>
    <t>3 Jahre vor der Antragstellung</t>
  </si>
  <si>
    <t>Hinweise zum korrekten Ausfüllen des Muster 1</t>
  </si>
  <si>
    <t>*1</t>
  </si>
  <si>
    <t>*2</t>
  </si>
  <si>
    <t>*3</t>
  </si>
  <si>
    <t>*4</t>
  </si>
  <si>
    <t>*5</t>
  </si>
  <si>
    <t>*6</t>
  </si>
  <si>
    <t>*7</t>
  </si>
  <si>
    <t>*8</t>
  </si>
  <si>
    <t>*9</t>
  </si>
  <si>
    <t>Nummer</t>
  </si>
  <si>
    <t>Hinweis</t>
  </si>
  <si>
    <t xml:space="preserve">     Wir bestätigen, dass wir die Hinweise zum korrekten Ausfüllen des Muster 1 gelesen und diese berücksichtigt haben</t>
  </si>
  <si>
    <t>Thema</t>
  </si>
  <si>
    <t>Gewinnzuschläge</t>
  </si>
  <si>
    <t>Konzessionsabgaben</t>
  </si>
  <si>
    <t>Ertragssteuern</t>
  </si>
  <si>
    <t xml:space="preserve">Jahr </t>
  </si>
  <si>
    <t xml:space="preserve">     Die erforderlichen Nachweise liegen dem Antrag bei </t>
  </si>
  <si>
    <t>Notwendiger Nachweis</t>
  </si>
  <si>
    <t>Wasser- und Schmutzwassergebühr</t>
  </si>
  <si>
    <t>Niederschlagswassergebühr</t>
  </si>
  <si>
    <t>Relevante Hinweise zum korrekten Ausfüllen des Muster 1 (siehe Blatt Hinweise)</t>
  </si>
  <si>
    <t>Summe der Flächen, für die Niederschlagswassergebühren im relevanten Jahr erhoben werden [m²]</t>
  </si>
  <si>
    <r>
      <t xml:space="preserve">Gemäß der im relevanten Jahr gültigen Satzung festgeschriebene Wasser- und Schmutzwassergebühr.
Darunter fallen auch sonstige vergleichbare Entgelte (z. B. Preise). Die Gebühren sind ggf. zu mitteln (Mischgebührenrechnung). </t>
    </r>
    <r>
      <rPr>
        <sz val="10"/>
        <rFont val="Arial"/>
        <family val="2"/>
      </rPr>
      <t>Für das Jahr der Antragstellung erfolgt die Mittelung bis einschließlich 01.10. des Antragsjahres. [€/m³]</t>
    </r>
  </si>
  <si>
    <r>
      <t>Summe der im relevanten Jahr</t>
    </r>
    <r>
      <rPr>
        <sz val="10"/>
        <color theme="1"/>
        <rFont val="Arial"/>
        <family val="2"/>
      </rPr>
      <t xml:space="preserve"> verkauften</t>
    </r>
    <r>
      <rPr>
        <sz val="10"/>
        <rFont val="Arial"/>
        <family val="2"/>
      </rPr>
      <t xml:space="preserve"> Wassermenge [m³]</t>
    </r>
  </si>
  <si>
    <t>Gemäß der im relevanten Jahr gültigen Satzung festgeschriebene Niederschlagswassergebühr [€/m²]. Darunter fallen auch sonstige vergleichbare Entgelte (z. B. Preise).  Die Gebühren sind ggf. zu mitteln (Mischgebührenrechnung). Für das Jahr der Antragstellung erfolgt die Mittelung bis einschließlich 01.10. des Antragsjahres. [€/m³]</t>
  </si>
  <si>
    <t>Spezifische Gebühren (Entgelte)</t>
  </si>
  <si>
    <r>
      <t>Niederschlagswassergebühr</t>
    </r>
    <r>
      <rPr>
        <vertAlign val="superscript"/>
        <sz val="10"/>
        <rFont val="Arial"/>
        <family val="2"/>
      </rPr>
      <t xml:space="preserve"> </t>
    </r>
  </si>
  <si>
    <r>
      <t>Umfasst die Summe der Einnahmen aus den verbrauchsunabhängigen</t>
    </r>
    <r>
      <rPr>
        <sz val="10"/>
        <color theme="1"/>
        <rFont val="Arial"/>
        <family val="2"/>
      </rPr>
      <t xml:space="preserve"> Gebühren</t>
    </r>
    <r>
      <rPr>
        <sz val="10"/>
        <rFont val="Arial"/>
        <family val="2"/>
      </rPr>
      <t xml:space="preserve"> über ein Jahr  [€] Dies umfasst nicht die Summe der Einnahmen aus den Beitragsgebühren. </t>
    </r>
  </si>
  <si>
    <r>
      <t xml:space="preserve">Hinweis: </t>
    </r>
    <r>
      <rPr>
        <sz val="10"/>
        <color indexed="8"/>
        <rFont val="Arial"/>
        <family val="2"/>
      </rPr>
      <t>Dieses Programm wird kostenfrei zur Verfügung gestellt. Eventuelle Haftungsansprüche, die sich aus der Anwendung des Programmes ergeben könnten, sind ausgeschlossen.
Alle Eurobeträge werden auf volle Cent gerundet.</t>
    </r>
  </si>
  <si>
    <t>Beitragsvolumen (Nominalwert)</t>
  </si>
  <si>
    <t>Beiträge, Jahresvolumen, verbrauchsunabhängige Gebühren etc.</t>
  </si>
  <si>
    <t>Beitragsvolumen</t>
  </si>
  <si>
    <t>Zum Beitragsvolumen zählen alle Wasserversorgungs- bzw. Abwasserbeiträge, die noch nicht vollständig aufgelöst wurden, mit ihrem tatsächlichen Ursprungswert (Nominalwert).</t>
  </si>
  <si>
    <t>I.1</t>
  </si>
  <si>
    <t>Abschreibungssatz</t>
  </si>
  <si>
    <t>Zinssatz</t>
  </si>
  <si>
    <t>I.4.1</t>
  </si>
  <si>
    <t>I.4.2</t>
  </si>
  <si>
    <t>I.4.3</t>
  </si>
  <si>
    <t>I.4.4</t>
  </si>
  <si>
    <t>I.4.5</t>
  </si>
  <si>
    <r>
      <t>Bereinigte Jahreseinnahmen</t>
    </r>
    <r>
      <rPr>
        <sz val="8"/>
        <rFont val="Arial"/>
        <family val="2"/>
      </rPr>
      <t xml:space="preserve"> (= I.4.1 + I.4.2 + I.4.3 + I.4.4)</t>
    </r>
  </si>
  <si>
    <t>I.5</t>
  </si>
  <si>
    <t>I.6</t>
  </si>
  <si>
    <t>*10</t>
  </si>
  <si>
    <t>Gebührenanteil aus den Beiträgen</t>
  </si>
  <si>
    <t>*11</t>
  </si>
  <si>
    <t>Gebührenanteil aus Beiträge</t>
  </si>
  <si>
    <t>III.1.1 = I.1 x ( I.2 + 1/2 x I.3 ) / I.5 x 100 = Beitragsvolumen x ( fester Abschreibungssatz [= 2,5 %] + 1/2 kalkulatorischer Zinssatz [= 5 %] ) / Jahres(ab)wassermenge x 100</t>
  </si>
  <si>
    <t>Gebührenanteil aus verbrauchsunabhängigen Gebühren</t>
  </si>
  <si>
    <t>bzw. den bereinigten Jahreseinnahmen nach I.4.5</t>
  </si>
  <si>
    <t>*12</t>
  </si>
  <si>
    <t>III.1.2 = I.4.5 / I.5 = Gesamtjahreseinnahmen aus verbrauchsunabhängigen Gebühren bzw. aus den bereinigten Jahreseinnahmen / Jahres(ab)wassermenge</t>
  </si>
  <si>
    <t>Gebührenanteil aus verbrauchsunabhänigen Gebühren bzw. den bereinigten Jahreseinnahmen nach I.4.5</t>
  </si>
  <si>
    <r>
      <t xml:space="preserve">Zusätzliche Bestätigung für den Bereich Abwasserbeseitigung </t>
    </r>
    <r>
      <rPr>
        <sz val="10"/>
        <rFont val="Arial"/>
        <family val="2"/>
      </rPr>
      <t xml:space="preserve">(sachlich und rechnerisch richtig nach § 70 LHO und VV hierzu) </t>
    </r>
    <r>
      <rPr>
        <vertAlign val="superscript"/>
        <sz val="10"/>
        <rFont val="Arial"/>
        <family val="2"/>
      </rPr>
      <t>1)</t>
    </r>
  </si>
  <si>
    <r>
      <t xml:space="preserve">Zusätzliche Bestätigung bei privatisierten Versorgungsunternehmen für den Bereich der Wasserversorgung </t>
    </r>
    <r>
      <rPr>
        <b/>
        <vertAlign val="superscript"/>
        <sz val="10"/>
        <rFont val="Arial"/>
        <family val="2"/>
      </rPr>
      <t>1)</t>
    </r>
  </si>
  <si>
    <t>1)</t>
  </si>
  <si>
    <t>III.1.2</t>
  </si>
  <si>
    <r>
      <t>Wasser- bzw. Schmutzwasserentgelt</t>
    </r>
    <r>
      <rPr>
        <sz val="8"/>
        <rFont val="Arial"/>
        <family val="2"/>
      </rPr>
      <t xml:space="preserve"> (= II.1 + III.1.1 III.1.2) </t>
    </r>
  </si>
  <si>
    <r>
      <t>"abgerechnete Abwassermenge"</t>
    </r>
    <r>
      <rPr>
        <sz val="8"/>
        <rFont val="Arial"/>
        <family val="2"/>
      </rPr>
      <t xml:space="preserve"> (= ( I.6 * II.2) / I.5)</t>
    </r>
  </si>
  <si>
    <t>Gemäß der, dem maßgebenden Gebührensatz zu Grunde liegenden Kalkulation. Sofern bereits ein Rechnungsergebnis vorliegt, ist dieses zu verwenden.
Die Beträge sind mit negativem Vorzeichen einzugeben</t>
  </si>
  <si>
    <t>Abzüglich der gebührenrechtlichen Gewinnzuschläge (mit negativem Vorzeichen einzutragen)</t>
  </si>
  <si>
    <t>Abzüglich Konzessionsabgaben (mit negativem Vorzeichen einzutragen)</t>
  </si>
  <si>
    <t>Abzüglich Ertragssteuern (mit negativem Vorzeichen einzutragen)</t>
  </si>
  <si>
    <t>Die zu berücksichtigenden Jahre beginnen beim Jahr mit dem letzten festgestellten Rechnungsergebnis (Rechungsergebnis 1) und gehen von da aus drei Jahre zurück in die Vergangenheit (Rechnungsergebnis 2-4)</t>
  </si>
  <si>
    <t>letztes festgestelltes Rechnungsergebnis 1</t>
  </si>
  <si>
    <t>festgestelltes Rechnungsergebnis 2</t>
  </si>
  <si>
    <t>festgestelltes Rechnungsergebnis 3</t>
  </si>
  <si>
    <t>festgestelltes Rechnungsergebnis 4</t>
  </si>
  <si>
    <t>Anlage zum Antrag auf Gewährung einer Zuwendung nach Förderrichtlinien Wasserwirtschaft 2024</t>
  </si>
  <si>
    <t>Zusätzliche Bestätigungen unter V. können entfallen, wenn die Gesamtverantwortlichkeit allein beim Antragsteller liegt und dies unter VI. entsprechend bestätigt wird.</t>
  </si>
  <si>
    <t>festgestellte Rechnungsergebnisse oder gebührenrechtliche Ergebnisse</t>
  </si>
  <si>
    <t>Rechnungsergebnis, gebührenrechtliches Ergebnis, Jahresstatistik o.Ä., aus der sich die verbrauchsunabhängigen Gebühren, bspw. der Grundpreis oder die Grundgebühren, ergeben.</t>
  </si>
  <si>
    <t>Rechnungsergebnis, gebührenrechtliches Ergebnis oder gleichwertige Nachweise</t>
  </si>
  <si>
    <t>Abrechnung Veranlagungsprogramm, z.B. Jahresstatistik, aus der sich die Fläche ergibt, Jahresabschluss o.Ä.</t>
  </si>
  <si>
    <t>Zum maßgeblichen Zeitpunkt gültige Satzungen.</t>
  </si>
  <si>
    <t>Ausdruck aus dem Veranlagungs- oder Buchhaltungsprogramm oder Exceldatei o.Ä.; aus den Unterlagen müssen der Nominalwert der einzelnen Sonderposten und die jeweils kumulierten Auflösungsbeträge sowie eine mögliche Bereinigung nachvollziehbar sein.</t>
  </si>
  <si>
    <t>Gebührenkalkulation oder gleichwertige Nachweise (z.B. IST-Abrechnung, wenn sie bereits vorliegt, o. Ä.)</t>
  </si>
  <si>
    <t>Abrechnung Veranlagungsprogramm, z.B. Jahresstatistik, aus der sich die Mengen ergeben, Jahresabschluss o.Ä.</t>
  </si>
  <si>
    <t>Version: 09.07.2024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</si>
</sst>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\ _D_M_-;\-* #,##0.00\ _D_M_-;_-* &quot;-&quot;??\ _D_M_-;_-@_-"/>
    <numFmt numFmtId="165" formatCode="0.0"/>
    <numFmt numFmtId="166" formatCode="General_)"/>
    <numFmt numFmtId="167" formatCode="dd/mm/yy"/>
  </numFmts>
  <fonts count="4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 MT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 MT"/>
    </font>
    <font>
      <sz val="8"/>
      <name val="Arial MT"/>
    </font>
    <font>
      <vertAlign val="superscript"/>
      <sz val="10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0"/>
      <name val="Arial MT"/>
    </font>
    <font>
      <b/>
      <vertAlign val="superscript"/>
      <sz val="1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sz val="14"/>
      <name val="Arial MT"/>
    </font>
    <font>
      <vertAlign val="superscript"/>
      <sz val="14"/>
      <name val="Arial"/>
      <family val="2"/>
    </font>
    <font>
      <b/>
      <sz val="16"/>
      <name val="Arial"/>
      <family val="2"/>
    </font>
    <font>
      <sz val="10"/>
      <name val="Arial MT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2"/>
      <color rgb="FFFF0000"/>
      <name val="Arial"/>
      <family val="2"/>
    </font>
    <font>
      <u/>
      <sz val="10"/>
      <color rgb="FFFF0000"/>
      <name val="Arial"/>
      <family val="2"/>
    </font>
    <font>
      <sz val="7"/>
      <name val="Arial M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166" fontId="10" fillId="0" borderId="0"/>
  </cellStyleXfs>
  <cellXfs count="288">
    <xf numFmtId="0" fontId="0" fillId="0" borderId="0" xfId="0"/>
    <xf numFmtId="0" fontId="0" fillId="0" borderId="0" xfId="0" applyProtection="1"/>
    <xf numFmtId="0" fontId="2" fillId="0" borderId="0" xfId="3" applyFont="1" applyProtection="1"/>
    <xf numFmtId="0" fontId="2" fillId="0" borderId="0" xfId="3" applyFont="1" applyAlignment="1" applyProtection="1">
      <alignment horizontal="left"/>
    </xf>
    <xf numFmtId="0" fontId="4" fillId="0" borderId="0" xfId="3" applyFont="1" applyProtection="1"/>
    <xf numFmtId="0" fontId="4" fillId="0" borderId="0" xfId="3" applyFont="1" applyAlignment="1" applyProtection="1">
      <alignment horizontal="right"/>
    </xf>
    <xf numFmtId="0" fontId="5" fillId="0" borderId="0" xfId="3" applyFont="1" applyProtection="1"/>
    <xf numFmtId="0" fontId="6" fillId="0" borderId="0" xfId="3" applyFont="1" applyProtection="1"/>
    <xf numFmtId="0" fontId="6" fillId="0" borderId="0" xfId="3" applyFont="1" applyAlignment="1" applyProtection="1">
      <alignment horizontal="left"/>
    </xf>
    <xf numFmtId="4" fontId="8" fillId="0" borderId="0" xfId="2" applyNumberFormat="1" applyFont="1" applyBorder="1" applyProtection="1"/>
    <xf numFmtId="0" fontId="12" fillId="0" borderId="0" xfId="3" applyFont="1" applyProtection="1"/>
    <xf numFmtId="0" fontId="2" fillId="0" borderId="0" xfId="3" applyFont="1" applyBorder="1" applyProtection="1"/>
    <xf numFmtId="2" fontId="2" fillId="0" borderId="0" xfId="3" applyNumberFormat="1" applyFont="1" applyProtection="1"/>
    <xf numFmtId="0" fontId="7" fillId="0" borderId="0" xfId="3" applyFont="1" applyProtection="1"/>
    <xf numFmtId="165" fontId="11" fillId="0" borderId="0" xfId="3" applyNumberFormat="1" applyFont="1" applyFill="1" applyBorder="1" applyProtection="1"/>
    <xf numFmtId="2" fontId="2" fillId="0" borderId="0" xfId="3" applyNumberFormat="1" applyFont="1" applyBorder="1" applyProtection="1"/>
    <xf numFmtId="0" fontId="9" fillId="0" borderId="0" xfId="3" applyFont="1" applyProtection="1"/>
    <xf numFmtId="166" fontId="10" fillId="0" borderId="0" xfId="4" applyProtection="1"/>
    <xf numFmtId="166" fontId="13" fillId="0" borderId="0" xfId="4" applyFont="1" applyAlignment="1" applyProtection="1">
      <alignment horizontal="left"/>
    </xf>
    <xf numFmtId="166" fontId="14" fillId="0" borderId="0" xfId="4" applyFont="1" applyProtection="1"/>
    <xf numFmtId="0" fontId="6" fillId="0" borderId="0" xfId="3" applyFont="1" applyAlignment="1" applyProtection="1"/>
    <xf numFmtId="0" fontId="9" fillId="0" borderId="0" xfId="3" applyFont="1" applyAlignment="1" applyProtection="1">
      <alignment horizontal="center" vertical="top"/>
    </xf>
    <xf numFmtId="0" fontId="11" fillId="0" borderId="0" xfId="3" applyFont="1" applyProtection="1"/>
    <xf numFmtId="0" fontId="11" fillId="0" borderId="0" xfId="3" applyFont="1" applyAlignment="1" applyProtection="1"/>
    <xf numFmtId="0" fontId="0" fillId="0" borderId="0" xfId="0" applyAlignment="1" applyProtection="1"/>
    <xf numFmtId="49" fontId="2" fillId="0" borderId="0" xfId="3" applyNumberFormat="1" applyFont="1" applyProtection="1"/>
    <xf numFmtId="49" fontId="2" fillId="0" borderId="0" xfId="3" applyNumberFormat="1" applyFont="1" applyFill="1" applyProtection="1"/>
    <xf numFmtId="0" fontId="2" fillId="0" borderId="0" xfId="3" applyFont="1" applyFill="1" applyAlignment="1" applyProtection="1"/>
    <xf numFmtId="0" fontId="2" fillId="0" borderId="0" xfId="3" applyFont="1" applyFill="1" applyProtection="1"/>
    <xf numFmtId="0" fontId="2" fillId="0" borderId="0" xfId="3" applyFont="1" applyFill="1" applyBorder="1" applyAlignment="1" applyProtection="1"/>
    <xf numFmtId="0" fontId="16" fillId="0" borderId="0" xfId="3" applyFont="1" applyProtection="1"/>
    <xf numFmtId="0" fontId="2" fillId="0" borderId="0" xfId="3" applyFont="1" applyAlignment="1" applyProtection="1"/>
    <xf numFmtId="4" fontId="8" fillId="0" borderId="0" xfId="2" applyNumberFormat="1" applyFont="1" applyFill="1" applyBorder="1" applyProtection="1"/>
    <xf numFmtId="0" fontId="17" fillId="0" borderId="0" xfId="3" applyFont="1" applyAlignment="1" applyProtection="1">
      <alignment horizontal="right" vertical="top"/>
    </xf>
    <xf numFmtId="0" fontId="0" fillId="0" borderId="0" xfId="0" applyAlignment="1" applyProtection="1">
      <alignment vertical="top" wrapText="1"/>
    </xf>
    <xf numFmtId="0" fontId="27" fillId="0" borderId="0" xfId="3" applyFont="1" applyFill="1" applyProtection="1"/>
    <xf numFmtId="0" fontId="28" fillId="0" borderId="0" xfId="3" applyFont="1" applyFill="1" applyProtection="1"/>
    <xf numFmtId="0" fontId="9" fillId="0" borderId="0" xfId="3" applyFont="1" applyBorder="1" applyAlignment="1" applyProtection="1">
      <alignment horizontal="center"/>
    </xf>
    <xf numFmtId="0" fontId="2" fillId="0" borderId="0" xfId="0" applyFont="1" applyAlignment="1" applyProtection="1"/>
    <xf numFmtId="49" fontId="2" fillId="0" borderId="0" xfId="3" applyNumberFormat="1" applyFont="1" applyAlignment="1" applyProtection="1">
      <alignment horizontal="left" vertical="top"/>
    </xf>
    <xf numFmtId="1" fontId="2" fillId="0" borderId="0" xfId="3" applyNumberFormat="1" applyFont="1" applyAlignment="1" applyProtection="1">
      <alignment horizontal="left" vertical="top"/>
    </xf>
    <xf numFmtId="0" fontId="9" fillId="0" borderId="0" xfId="3" applyFont="1" applyBorder="1" applyProtection="1"/>
    <xf numFmtId="4" fontId="8" fillId="0" borderId="2" xfId="2" applyNumberFormat="1" applyFont="1" applyBorder="1" applyProtection="1">
      <protection hidden="1"/>
    </xf>
    <xf numFmtId="0" fontId="5" fillId="0" borderId="0" xfId="3" applyFont="1" applyAlignment="1" applyProtection="1">
      <alignment horizontal="center"/>
    </xf>
    <xf numFmtId="0" fontId="19" fillId="0" borderId="0" xfId="3" applyFont="1" applyAlignment="1" applyProtection="1">
      <alignment horizontal="left"/>
    </xf>
    <xf numFmtId="0" fontId="20" fillId="0" borderId="0" xfId="3" applyFont="1" applyProtection="1"/>
    <xf numFmtId="0" fontId="20" fillId="0" borderId="0" xfId="0" applyFont="1" applyAlignment="1" applyProtection="1"/>
    <xf numFmtId="4" fontId="21" fillId="0" borderId="0" xfId="2" applyNumberFormat="1" applyFont="1" applyBorder="1" applyProtection="1"/>
    <xf numFmtId="2" fontId="20" fillId="0" borderId="0" xfId="3" applyNumberFormat="1" applyFont="1" applyProtection="1"/>
    <xf numFmtId="0" fontId="18" fillId="0" borderId="0" xfId="3" applyFont="1" applyFill="1" applyBorder="1" applyAlignment="1" applyProtection="1"/>
    <xf numFmtId="0" fontId="18" fillId="0" borderId="0" xfId="3" applyFont="1" applyFill="1" applyProtection="1"/>
    <xf numFmtId="0" fontId="2" fillId="0" borderId="0" xfId="3" applyFont="1" applyAlignment="1" applyProtection="1">
      <alignment horizontal="right"/>
    </xf>
    <xf numFmtId="165" fontId="11" fillId="2" borderId="0" xfId="3" applyNumberFormat="1" applyFont="1" applyFill="1" applyBorder="1" applyProtection="1"/>
    <xf numFmtId="166" fontId="9" fillId="0" borderId="0" xfId="4" applyFont="1" applyAlignment="1" applyProtection="1">
      <alignment horizontal="left"/>
    </xf>
    <xf numFmtId="0" fontId="23" fillId="0" borderId="0" xfId="3" applyFont="1" applyProtection="1"/>
    <xf numFmtId="0" fontId="11" fillId="0" borderId="0" xfId="3" applyFont="1" applyFill="1" applyBorder="1" applyAlignment="1" applyProtection="1"/>
    <xf numFmtId="2" fontId="2" fillId="0" borderId="0" xfId="3" applyNumberFormat="1" applyFont="1" applyFill="1" applyBorder="1" applyProtection="1"/>
    <xf numFmtId="0" fontId="2" fillId="0" borderId="0" xfId="3" applyFont="1" applyFill="1" applyBorder="1" applyProtection="1"/>
    <xf numFmtId="0" fontId="12" fillId="0" borderId="6" xfId="3" applyFont="1" applyFill="1" applyBorder="1" applyAlignment="1" applyProtection="1"/>
    <xf numFmtId="0" fontId="11" fillId="0" borderId="4" xfId="3" applyFont="1" applyFill="1" applyBorder="1" applyAlignment="1" applyProtection="1"/>
    <xf numFmtId="0" fontId="11" fillId="0" borderId="7" xfId="3" applyFont="1" applyFill="1" applyBorder="1" applyAlignment="1" applyProtection="1"/>
    <xf numFmtId="2" fontId="2" fillId="0" borderId="7" xfId="3" applyNumberFormat="1" applyFont="1" applyFill="1" applyBorder="1" applyProtection="1"/>
    <xf numFmtId="0" fontId="2" fillId="0" borderId="7" xfId="3" applyFont="1" applyFill="1" applyBorder="1" applyProtection="1"/>
    <xf numFmtId="165" fontId="11" fillId="0" borderId="7" xfId="3" applyNumberFormat="1" applyFont="1" applyFill="1" applyBorder="1" applyProtection="1"/>
    <xf numFmtId="0" fontId="11" fillId="0" borderId="8" xfId="3" applyFont="1" applyFill="1" applyBorder="1" applyProtection="1"/>
    <xf numFmtId="0" fontId="11" fillId="0" borderId="5" xfId="3" applyFont="1" applyFill="1" applyBorder="1" applyProtection="1"/>
    <xf numFmtId="0" fontId="9" fillId="0" borderId="0" xfId="3" applyFont="1" applyAlignment="1" applyProtection="1">
      <alignment vertical="top"/>
    </xf>
    <xf numFmtId="0" fontId="9" fillId="0" borderId="2" xfId="3" applyFont="1" applyFill="1" applyBorder="1" applyAlignment="1" applyProtection="1">
      <alignment horizontal="center" vertical="top"/>
    </xf>
    <xf numFmtId="0" fontId="9" fillId="0" borderId="2" xfId="3" applyFont="1" applyFill="1" applyBorder="1" applyAlignment="1" applyProtection="1">
      <alignment horizontal="left" vertical="top"/>
    </xf>
    <xf numFmtId="0" fontId="9" fillId="0" borderId="2" xfId="3" applyFont="1" applyFill="1" applyBorder="1" applyAlignment="1" applyProtection="1">
      <alignment vertical="top"/>
    </xf>
    <xf numFmtId="0" fontId="9" fillId="0" borderId="3" xfId="3" applyFont="1" applyFill="1" applyBorder="1" applyAlignment="1" applyProtection="1">
      <alignment vertical="top"/>
    </xf>
    <xf numFmtId="0" fontId="9" fillId="0" borderId="0" xfId="3" applyFont="1" applyFill="1" applyBorder="1" applyAlignment="1" applyProtection="1">
      <alignment horizontal="center" vertical="top"/>
    </xf>
    <xf numFmtId="0" fontId="9" fillId="0" borderId="0" xfId="3" applyFont="1" applyFill="1" applyBorder="1" applyAlignment="1" applyProtection="1">
      <alignment horizontal="left" vertical="top"/>
    </xf>
    <xf numFmtId="0" fontId="9" fillId="0" borderId="0" xfId="3" applyFont="1" applyFill="1" applyBorder="1" applyAlignment="1" applyProtection="1">
      <alignment vertical="top"/>
    </xf>
    <xf numFmtId="0" fontId="9" fillId="0" borderId="5" xfId="3" applyFont="1" applyFill="1" applyBorder="1" applyAlignment="1" applyProtection="1">
      <alignment vertical="top"/>
    </xf>
    <xf numFmtId="0" fontId="9" fillId="0" borderId="9" xfId="3" applyFont="1" applyFill="1" applyBorder="1" applyAlignment="1" applyProtection="1">
      <alignment vertical="center"/>
    </xf>
    <xf numFmtId="0" fontId="19" fillId="0" borderId="0" xfId="3" applyFont="1" applyAlignment="1" applyProtection="1">
      <alignment horizontal="left"/>
    </xf>
    <xf numFmtId="0" fontId="2" fillId="0" borderId="0" xfId="3" applyFont="1" applyAlignment="1" applyProtection="1">
      <alignment horizontal="left"/>
    </xf>
    <xf numFmtId="0" fontId="22" fillId="0" borderId="0" xfId="3" applyFont="1" applyAlignment="1" applyProtection="1">
      <alignment horizontal="left"/>
    </xf>
    <xf numFmtId="0" fontId="2" fillId="0" borderId="0" xfId="3" applyFont="1" applyAlignment="1" applyProtection="1"/>
    <xf numFmtId="0" fontId="2" fillId="0" borderId="0" xfId="0" applyFont="1" applyAlignment="1" applyProtection="1"/>
    <xf numFmtId="0" fontId="2" fillId="0" borderId="0" xfId="3" applyFont="1" applyAlignment="1" applyProtection="1">
      <alignment horizontal="left" vertical="top" wrapText="1"/>
    </xf>
    <xf numFmtId="0" fontId="2" fillId="0" borderId="0" xfId="3" applyFont="1" applyFill="1" applyAlignment="1" applyProtection="1">
      <alignment horizontal="left" vertical="top" wrapText="1"/>
    </xf>
    <xf numFmtId="0" fontId="12" fillId="0" borderId="5" xfId="0" applyFont="1" applyBorder="1" applyAlignment="1" applyProtection="1"/>
    <xf numFmtId="0" fontId="0" fillId="0" borderId="0" xfId="0" applyAlignment="1" applyProtection="1">
      <alignment vertical="top" wrapText="1"/>
    </xf>
    <xf numFmtId="0" fontId="2" fillId="0" borderId="5" xfId="3" applyFont="1" applyBorder="1" applyAlignment="1" applyProtection="1">
      <alignment horizontal="left"/>
    </xf>
    <xf numFmtId="0" fontId="12" fillId="0" borderId="0" xfId="3" applyFont="1" applyFill="1" applyBorder="1" applyAlignment="1" applyProtection="1"/>
    <xf numFmtId="0" fontId="2" fillId="0" borderId="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11" fillId="0" borderId="0" xfId="3" applyFont="1" applyFill="1" applyBorder="1" applyAlignment="1" applyProtection="1">
      <alignment horizontal="left" vertical="top" wrapText="1"/>
      <protection locked="0"/>
    </xf>
    <xf numFmtId="0" fontId="11" fillId="0" borderId="0" xfId="3" applyFont="1" applyFill="1" applyBorder="1" applyAlignment="1" applyProtection="1">
      <alignment vertical="top" wrapText="1"/>
      <protection locked="0"/>
    </xf>
    <xf numFmtId="0" fontId="4" fillId="0" borderId="18" xfId="3" applyFont="1" applyBorder="1" applyProtection="1"/>
    <xf numFmtId="0" fontId="2" fillId="0" borderId="18" xfId="3" applyFont="1" applyBorder="1" applyProtection="1"/>
    <xf numFmtId="0" fontId="5" fillId="0" borderId="18" xfId="3" applyFont="1" applyBorder="1" applyProtection="1"/>
    <xf numFmtId="0" fontId="11" fillId="0" borderId="18" xfId="3" applyFont="1" applyBorder="1" applyProtection="1"/>
    <xf numFmtId="0" fontId="11" fillId="0" borderId="18" xfId="3" applyFont="1" applyFill="1" applyBorder="1" applyProtection="1"/>
    <xf numFmtId="0" fontId="6" fillId="0" borderId="18" xfId="3" applyFont="1" applyBorder="1" applyProtection="1"/>
    <xf numFmtId="0" fontId="7" fillId="0" borderId="18" xfId="3" applyFont="1" applyBorder="1" applyProtection="1"/>
    <xf numFmtId="0" fontId="31" fillId="0" borderId="18" xfId="3" applyFont="1" applyFill="1" applyBorder="1" applyProtection="1"/>
    <xf numFmtId="0" fontId="7" fillId="0" borderId="20" xfId="3" applyFont="1" applyFill="1" applyBorder="1" applyProtection="1"/>
    <xf numFmtId="0" fontId="11" fillId="0" borderId="18" xfId="3" applyFont="1" applyBorder="1" applyAlignment="1" applyProtection="1">
      <alignment horizontal="center" vertical="center"/>
    </xf>
    <xf numFmtId="0" fontId="2" fillId="0" borderId="18" xfId="3" applyFont="1" applyFill="1" applyBorder="1" applyAlignment="1" applyProtection="1">
      <alignment horizontal="center" vertical="center"/>
    </xf>
    <xf numFmtId="0" fontId="2" fillId="0" borderId="0" xfId="0" applyFont="1"/>
    <xf numFmtId="0" fontId="2" fillId="0" borderId="21" xfId="0" applyFont="1" applyBorder="1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" fontId="8" fillId="3" borderId="1" xfId="2" applyNumberFormat="1" applyFont="1" applyFill="1" applyBorder="1" applyProtection="1">
      <protection locked="0"/>
    </xf>
    <xf numFmtId="0" fontId="2" fillId="3" borderId="1" xfId="3" applyFont="1" applyFill="1" applyBorder="1" applyProtection="1">
      <protection locked="0"/>
    </xf>
    <xf numFmtId="3" fontId="8" fillId="3" borderId="1" xfId="2" applyNumberFormat="1" applyFont="1" applyFill="1" applyBorder="1" applyProtection="1">
      <protection locked="0"/>
    </xf>
    <xf numFmtId="0" fontId="2" fillId="3" borderId="19" xfId="3" applyFont="1" applyFill="1" applyBorder="1" applyAlignment="1" applyProtection="1">
      <alignment horizontal="center" vertical="center"/>
      <protection locked="0"/>
    </xf>
    <xf numFmtId="0" fontId="9" fillId="5" borderId="0" xfId="3" applyFont="1" applyFill="1" applyBorder="1" applyAlignment="1" applyProtection="1">
      <alignment horizontal="left" vertical="top" wrapText="1"/>
      <protection locked="0"/>
    </xf>
    <xf numFmtId="0" fontId="12" fillId="5" borderId="0" xfId="3" applyNumberFormat="1" applyFont="1" applyFill="1" applyBorder="1" applyAlignment="1" applyProtection="1">
      <alignment horizontal="center"/>
    </xf>
    <xf numFmtId="0" fontId="9" fillId="5" borderId="2" xfId="3" applyFont="1" applyFill="1" applyBorder="1" applyAlignment="1" applyProtection="1">
      <alignment horizontal="center" vertical="top"/>
    </xf>
    <xf numFmtId="0" fontId="9" fillId="5" borderId="2" xfId="3" applyFont="1" applyFill="1" applyBorder="1" applyAlignment="1" applyProtection="1">
      <alignment horizontal="left" vertical="top"/>
    </xf>
    <xf numFmtId="0" fontId="2" fillId="5" borderId="2" xfId="3" applyFont="1" applyFill="1" applyBorder="1" applyAlignment="1" applyProtection="1">
      <alignment horizontal="center" vertical="top" wrapText="1"/>
    </xf>
    <xf numFmtId="0" fontId="2" fillId="5" borderId="3" xfId="3" applyFont="1" applyFill="1" applyBorder="1" applyAlignment="1" applyProtection="1">
      <alignment horizontal="center" vertical="top" wrapText="1"/>
    </xf>
    <xf numFmtId="167" fontId="2" fillId="3" borderId="1" xfId="3" applyNumberFormat="1" applyFont="1" applyFill="1" applyBorder="1" applyProtection="1">
      <protection locked="0"/>
    </xf>
    <xf numFmtId="167" fontId="2" fillId="3" borderId="1" xfId="3" applyNumberFormat="1" applyFont="1" applyFill="1" applyBorder="1" applyAlignment="1" applyProtection="1">
      <alignment horizontal="center"/>
      <protection locked="0"/>
    </xf>
    <xf numFmtId="0" fontId="12" fillId="5" borderId="6" xfId="3" applyNumberFormat="1" applyFont="1" applyFill="1" applyBorder="1" applyAlignment="1" applyProtection="1"/>
    <xf numFmtId="166" fontId="32" fillId="0" borderId="0" xfId="4" applyFont="1" applyProtection="1"/>
    <xf numFmtId="0" fontId="33" fillId="0" borderId="0" xfId="3" applyFont="1" applyAlignment="1" applyProtection="1">
      <alignment horizontal="left" vertical="top"/>
    </xf>
    <xf numFmtId="0" fontId="30" fillId="0" borderId="0" xfId="3" applyFont="1" applyProtection="1"/>
    <xf numFmtId="0" fontId="30" fillId="0" borderId="0" xfId="0" applyFont="1" applyProtection="1"/>
    <xf numFmtId="0" fontId="11" fillId="6" borderId="4" xfId="3" applyFont="1" applyFill="1" applyBorder="1" applyAlignment="1" applyProtection="1"/>
    <xf numFmtId="0" fontId="11" fillId="6" borderId="7" xfId="3" applyFont="1" applyFill="1" applyBorder="1" applyAlignment="1" applyProtection="1"/>
    <xf numFmtId="2" fontId="2" fillId="6" borderId="7" xfId="3" applyNumberFormat="1" applyFont="1" applyFill="1" applyBorder="1" applyProtection="1"/>
    <xf numFmtId="0" fontId="2" fillId="6" borderId="7" xfId="3" applyFont="1" applyFill="1" applyBorder="1" applyProtection="1"/>
    <xf numFmtId="165" fontId="11" fillId="6" borderId="7" xfId="3" applyNumberFormat="1" applyFont="1" applyFill="1" applyBorder="1" applyProtection="1"/>
    <xf numFmtId="0" fontId="11" fillId="6" borderId="8" xfId="3" applyFont="1" applyFill="1" applyBorder="1" applyProtection="1"/>
    <xf numFmtId="0" fontId="24" fillId="6" borderId="9" xfId="3" applyFont="1" applyFill="1" applyBorder="1" applyAlignment="1" applyProtection="1"/>
    <xf numFmtId="0" fontId="11" fillId="6" borderId="0" xfId="3" applyFont="1" applyFill="1" applyBorder="1" applyAlignment="1" applyProtection="1"/>
    <xf numFmtId="2" fontId="2" fillId="6" borderId="0" xfId="3" applyNumberFormat="1" applyFont="1" applyFill="1" applyBorder="1" applyProtection="1"/>
    <xf numFmtId="0" fontId="2" fillId="6" borderId="0" xfId="3" applyFont="1" applyFill="1" applyBorder="1" applyProtection="1"/>
    <xf numFmtId="165" fontId="11" fillId="6" borderId="0" xfId="3" applyNumberFormat="1" applyFont="1" applyFill="1" applyBorder="1" applyProtection="1"/>
    <xf numFmtId="0" fontId="11" fillId="6" borderId="5" xfId="3" applyFont="1" applyFill="1" applyBorder="1" applyProtection="1"/>
    <xf numFmtId="0" fontId="12" fillId="6" borderId="6" xfId="3" applyFont="1" applyFill="1" applyBorder="1" applyAlignment="1" applyProtection="1"/>
    <xf numFmtId="0" fontId="12" fillId="6" borderId="0" xfId="3" applyFont="1" applyFill="1" applyBorder="1" applyAlignment="1" applyProtection="1"/>
    <xf numFmtId="0" fontId="9" fillId="6" borderId="2" xfId="3" applyFont="1" applyFill="1" applyBorder="1" applyAlignment="1" applyProtection="1">
      <alignment horizontal="center" vertical="top"/>
    </xf>
    <xf numFmtId="0" fontId="0" fillId="6" borderId="2" xfId="0" applyFill="1" applyBorder="1" applyAlignment="1">
      <alignment horizontal="center" vertical="top"/>
    </xf>
    <xf numFmtId="0" fontId="9" fillId="6" borderId="2" xfId="3" applyFont="1" applyFill="1" applyBorder="1" applyAlignment="1" applyProtection="1">
      <alignment horizontal="left" vertical="top"/>
    </xf>
    <xf numFmtId="0" fontId="9" fillId="6" borderId="2" xfId="3" applyFont="1" applyFill="1" applyBorder="1" applyAlignment="1" applyProtection="1">
      <alignment vertical="top"/>
    </xf>
    <xf numFmtId="0" fontId="9" fillId="6" borderId="3" xfId="3" applyFont="1" applyFill="1" applyBorder="1" applyAlignment="1" applyProtection="1">
      <alignment vertical="top"/>
    </xf>
    <xf numFmtId="165" fontId="11" fillId="4" borderId="0" xfId="3" applyNumberFormat="1" applyFont="1" applyFill="1" applyBorder="1" applyProtection="1">
      <protection hidden="1"/>
    </xf>
    <xf numFmtId="0" fontId="6" fillId="0" borderId="4" xfId="3" applyFont="1" applyBorder="1" applyAlignment="1" applyProtection="1"/>
    <xf numFmtId="0" fontId="6" fillId="0" borderId="7" xfId="3" applyFont="1" applyBorder="1" applyAlignment="1" applyProtection="1"/>
    <xf numFmtId="0" fontId="6" fillId="0" borderId="7" xfId="3" applyFont="1" applyBorder="1" applyProtection="1"/>
    <xf numFmtId="0" fontId="6" fillId="0" borderId="8" xfId="3" applyFont="1" applyBorder="1" applyProtection="1"/>
    <xf numFmtId="0" fontId="6" fillId="0" borderId="9" xfId="3" applyFont="1" applyBorder="1" applyAlignment="1" applyProtection="1"/>
    <xf numFmtId="0" fontId="6" fillId="0" borderId="0" xfId="3" applyFont="1" applyBorder="1" applyAlignment="1" applyProtection="1"/>
    <xf numFmtId="0" fontId="6" fillId="0" borderId="0" xfId="3" applyFont="1" applyBorder="1" applyProtection="1"/>
    <xf numFmtId="0" fontId="6" fillId="0" borderId="5" xfId="3" applyFont="1" applyBorder="1" applyProtection="1"/>
    <xf numFmtId="0" fontId="11" fillId="0" borderId="9" xfId="3" applyFont="1" applyBorder="1" applyAlignment="1" applyProtection="1"/>
    <xf numFmtId="0" fontId="11" fillId="0" borderId="0" xfId="3" applyFont="1" applyBorder="1" applyAlignment="1" applyProtection="1"/>
    <xf numFmtId="0" fontId="11" fillId="0" borderId="5" xfId="3" applyFont="1" applyBorder="1" applyProtection="1"/>
    <xf numFmtId="0" fontId="11" fillId="0" borderId="11" xfId="3" applyFont="1" applyBorder="1" applyAlignment="1" applyProtection="1"/>
    <xf numFmtId="0" fontId="11" fillId="0" borderId="2" xfId="3" applyFont="1" applyBorder="1" applyAlignment="1" applyProtection="1"/>
    <xf numFmtId="2" fontId="2" fillId="0" borderId="2" xfId="3" applyNumberFormat="1" applyFont="1" applyBorder="1" applyProtection="1"/>
    <xf numFmtId="0" fontId="2" fillId="0" borderId="2" xfId="3" applyFont="1" applyBorder="1" applyProtection="1"/>
    <xf numFmtId="165" fontId="11" fillId="4" borderId="2" xfId="3" applyNumberFormat="1" applyFont="1" applyFill="1" applyBorder="1" applyProtection="1"/>
    <xf numFmtId="0" fontId="11" fillId="0" borderId="3" xfId="3" applyFont="1" applyBorder="1" applyProtection="1"/>
    <xf numFmtId="0" fontId="11" fillId="6" borderId="0" xfId="3" applyFont="1" applyFill="1" applyBorder="1" applyAlignment="1" applyProtection="1">
      <alignment vertical="top"/>
    </xf>
    <xf numFmtId="0" fontId="2" fillId="0" borderId="1" xfId="0" applyFont="1" applyBorder="1" applyAlignment="1">
      <alignment horizontal="right" wrapText="1"/>
    </xf>
    <xf numFmtId="0" fontId="2" fillId="0" borderId="22" xfId="0" applyFont="1" applyBorder="1" applyAlignment="1">
      <alignment horizontal="center"/>
    </xf>
    <xf numFmtId="0" fontId="4" fillId="7" borderId="23" xfId="0" applyFont="1" applyFill="1" applyBorder="1" applyAlignment="1">
      <alignment horizontal="right" vertical="center"/>
    </xf>
    <xf numFmtId="0" fontId="4" fillId="7" borderId="24" xfId="0" applyFont="1" applyFill="1" applyBorder="1" applyAlignment="1">
      <alignment horizontal="right" vertical="center" wrapText="1"/>
    </xf>
    <xf numFmtId="0" fontId="4" fillId="7" borderId="25" xfId="0" applyFont="1" applyFill="1" applyBorder="1" applyAlignment="1">
      <alignment horizontal="center" vertical="center"/>
    </xf>
    <xf numFmtId="0" fontId="4" fillId="0" borderId="0" xfId="0" applyFont="1"/>
    <xf numFmtId="4" fontId="8" fillId="0" borderId="0" xfId="2" applyNumberFormat="1" applyFont="1" applyBorder="1" applyProtection="1">
      <protection hidden="1"/>
    </xf>
    <xf numFmtId="0" fontId="2" fillId="3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0" fillId="3" borderId="1" xfId="0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3" borderId="22" xfId="0" applyFill="1" applyBorder="1" applyAlignment="1">
      <alignment vertical="center"/>
    </xf>
    <xf numFmtId="0" fontId="0" fillId="0" borderId="22" xfId="0" applyBorder="1" applyAlignment="1">
      <alignment vertical="center"/>
    </xf>
    <xf numFmtId="0" fontId="4" fillId="7" borderId="2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15" fillId="0" borderId="0" xfId="3" applyFont="1" applyAlignment="1" applyProtection="1">
      <alignment horizontal="left" vertical="top"/>
    </xf>
    <xf numFmtId="0" fontId="0" fillId="3" borderId="22" xfId="0" applyFill="1" applyBorder="1" applyAlignment="1">
      <alignment vertical="center" wrapText="1"/>
    </xf>
    <xf numFmtId="0" fontId="22" fillId="0" borderId="0" xfId="3" applyFont="1" applyAlignment="1" applyProtection="1">
      <alignment horizontal="left"/>
    </xf>
    <xf numFmtId="0" fontId="19" fillId="0" borderId="0" xfId="3" applyFont="1" applyAlignment="1" applyProtection="1">
      <alignment horizontal="left"/>
    </xf>
    <xf numFmtId="0" fontId="2" fillId="0" borderId="0" xfId="3" applyFont="1" applyBorder="1" applyAlignment="1" applyProtection="1"/>
    <xf numFmtId="0" fontId="29" fillId="0" borderId="0" xfId="3" applyFont="1" applyAlignment="1" applyProtection="1"/>
    <xf numFmtId="0" fontId="2" fillId="0" borderId="0" xfId="3" applyFont="1" applyAlignment="1" applyProtection="1"/>
    <xf numFmtId="0" fontId="6" fillId="0" borderId="0" xfId="3" applyFont="1" applyFill="1" applyProtection="1"/>
    <xf numFmtId="0" fontId="6" fillId="0" borderId="0" xfId="3" applyFont="1" applyFill="1" applyAlignment="1" applyProtection="1">
      <alignment horizontal="left"/>
    </xf>
    <xf numFmtId="0" fontId="0" fillId="0" borderId="0" xfId="0" applyFill="1" applyAlignment="1" applyProtection="1"/>
    <xf numFmtId="0" fontId="5" fillId="0" borderId="0" xfId="3" applyFont="1" applyFill="1" applyProtection="1"/>
    <xf numFmtId="0" fontId="2" fillId="0" borderId="0" xfId="3" applyFont="1" applyFill="1" applyAlignment="1" applyProtection="1">
      <alignment horizontal="right"/>
    </xf>
    <xf numFmtId="0" fontId="2" fillId="0" borderId="0" xfId="3" applyFont="1" applyFill="1" applyBorder="1" applyProtection="1">
      <protection locked="0"/>
    </xf>
    <xf numFmtId="0" fontId="22" fillId="0" borderId="0" xfId="3" applyFont="1" applyFill="1" applyAlignment="1" applyProtection="1">
      <alignment horizontal="left"/>
    </xf>
    <xf numFmtId="0" fontId="2" fillId="0" borderId="18" xfId="3" applyFont="1" applyFill="1" applyBorder="1" applyAlignment="1" applyProtection="1">
      <alignment horizontal="center" vertical="center"/>
      <protection locked="0"/>
    </xf>
    <xf numFmtId="49" fontId="27" fillId="0" borderId="0" xfId="3" applyNumberFormat="1" applyFont="1" applyFill="1" applyProtection="1"/>
    <xf numFmtId="0" fontId="27" fillId="0" borderId="0" xfId="3" applyFont="1" applyProtection="1"/>
    <xf numFmtId="0" fontId="2" fillId="3" borderId="1" xfId="3" applyFont="1" applyFill="1" applyBorder="1" applyAlignment="1" applyProtection="1">
      <alignment horizontal="center" vertical="center"/>
      <protection locked="0"/>
    </xf>
    <xf numFmtId="0" fontId="31" fillId="0" borderId="18" xfId="3" applyFont="1" applyFill="1" applyBorder="1" applyAlignment="1" applyProtection="1">
      <alignment horizontal="center" vertical="center"/>
    </xf>
    <xf numFmtId="0" fontId="31" fillId="0" borderId="18" xfId="3" applyFont="1" applyBorder="1" applyAlignment="1" applyProtection="1">
      <alignment horizontal="center" vertical="center"/>
    </xf>
    <xf numFmtId="0" fontId="38" fillId="0" borderId="18" xfId="3" applyFont="1" applyBorder="1" applyAlignment="1" applyProtection="1">
      <alignment horizontal="center" vertical="center"/>
    </xf>
    <xf numFmtId="0" fontId="27" fillId="0" borderId="21" xfId="0" applyFont="1" applyBorder="1" applyAlignment="1">
      <alignment horizontal="right" vertical="center"/>
    </xf>
    <xf numFmtId="0" fontId="2" fillId="0" borderId="2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0" xfId="0" applyFill="1"/>
    <xf numFmtId="0" fontId="27" fillId="3" borderId="22" xfId="0" applyFont="1" applyFill="1" applyBorder="1" applyAlignment="1">
      <alignment vertical="center" wrapText="1"/>
    </xf>
    <xf numFmtId="0" fontId="39" fillId="0" borderId="0" xfId="3" applyFont="1" applyProtection="1"/>
    <xf numFmtId="4" fontId="8" fillId="0" borderId="2" xfId="2" applyNumberFormat="1" applyFont="1" applyFill="1" applyBorder="1" applyProtection="1"/>
    <xf numFmtId="166" fontId="40" fillId="0" borderId="0" xfId="4" applyFont="1" applyAlignment="1" applyProtection="1">
      <alignment vertical="top" wrapText="1"/>
    </xf>
    <xf numFmtId="49" fontId="2" fillId="3" borderId="19" xfId="3" applyNumberFormat="1" applyFont="1" applyFill="1" applyBorder="1" applyAlignment="1" applyProtection="1">
      <alignment horizontal="center" vertical="center"/>
      <protection locked="0"/>
    </xf>
    <xf numFmtId="49" fontId="11" fillId="0" borderId="18" xfId="3" applyNumberFormat="1" applyFont="1" applyFill="1" applyBorder="1" applyProtection="1"/>
    <xf numFmtId="0" fontId="2" fillId="3" borderId="12" xfId="0" applyFont="1" applyFill="1" applyBorder="1" applyAlignment="1">
      <alignment horizontal="right" vertical="center" wrapText="1"/>
    </xf>
    <xf numFmtId="0" fontId="27" fillId="0" borderId="0" xfId="3" applyFont="1" applyAlignment="1" applyProtection="1"/>
    <xf numFmtId="0" fontId="27" fillId="0" borderId="0" xfId="3" applyFont="1" applyFill="1" applyAlignment="1" applyProtection="1"/>
    <xf numFmtId="0" fontId="39" fillId="0" borderId="0" xfId="3" applyFont="1" applyAlignment="1" applyProtection="1"/>
    <xf numFmtId="0" fontId="18" fillId="0" borderId="0" xfId="3" applyFont="1" applyAlignment="1" applyProtection="1"/>
    <xf numFmtId="0" fontId="0" fillId="3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0" xfId="3" applyNumberFormat="1" applyFont="1" applyAlignment="1" applyProtection="1">
      <alignment vertical="center"/>
    </xf>
    <xf numFmtId="4" fontId="2" fillId="3" borderId="1" xfId="3" applyNumberFormat="1" applyFont="1" applyFill="1" applyBorder="1" applyProtection="1">
      <protection locked="0"/>
    </xf>
    <xf numFmtId="0" fontId="31" fillId="0" borderId="0" xfId="0" applyFont="1" applyFill="1"/>
    <xf numFmtId="0" fontId="28" fillId="0" borderId="26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34" fillId="0" borderId="0" xfId="0" applyFont="1" applyAlignment="1">
      <alignment horizontal="left"/>
    </xf>
    <xf numFmtId="0" fontId="2" fillId="0" borderId="0" xfId="0" applyFont="1" applyAlignment="1" applyProtection="1">
      <alignment horizontal="left" wrapText="1"/>
    </xf>
    <xf numFmtId="0" fontId="6" fillId="0" borderId="0" xfId="3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3" applyFont="1" applyFill="1" applyAlignment="1" applyProtection="1">
      <alignment horizontal="left" vertical="center" wrapText="1"/>
    </xf>
    <xf numFmtId="0" fontId="2" fillId="0" borderId="0" xfId="3" applyFont="1" applyAlignment="1" applyProtection="1">
      <alignment horizontal="left" vertical="top" wrapText="1"/>
    </xf>
    <xf numFmtId="0" fontId="22" fillId="0" borderId="0" xfId="3" applyFont="1" applyAlignment="1" applyProtection="1">
      <alignment horizontal="left"/>
    </xf>
    <xf numFmtId="0" fontId="19" fillId="0" borderId="0" xfId="3" applyFont="1" applyAlignment="1" applyProtection="1">
      <alignment horizontal="left"/>
    </xf>
    <xf numFmtId="4" fontId="2" fillId="0" borderId="2" xfId="2" applyNumberFormat="1" applyFont="1" applyBorder="1" applyAlignment="1" applyProtection="1">
      <alignment horizontal="center"/>
      <protection hidden="1"/>
    </xf>
    <xf numFmtId="0" fontId="11" fillId="3" borderId="12" xfId="3" applyFont="1" applyFill="1" applyBorder="1" applyAlignment="1" applyProtection="1">
      <alignment horizontal="center" vertical="top" wrapText="1"/>
      <protection locked="0"/>
    </xf>
    <xf numFmtId="0" fontId="11" fillId="3" borderId="13" xfId="3" applyFont="1" applyFill="1" applyBorder="1" applyAlignment="1" applyProtection="1">
      <alignment horizontal="center" vertical="top" wrapText="1"/>
      <protection locked="0"/>
    </xf>
    <xf numFmtId="0" fontId="11" fillId="3" borderId="14" xfId="3" applyFont="1" applyFill="1" applyBorder="1" applyAlignment="1" applyProtection="1">
      <alignment horizontal="center" vertical="top" wrapText="1"/>
      <protection locked="0"/>
    </xf>
    <xf numFmtId="166" fontId="32" fillId="0" borderId="0" xfId="4" applyFont="1" applyAlignment="1" applyProtection="1">
      <alignment horizontal="left" vertical="top" wrapText="1"/>
    </xf>
    <xf numFmtId="0" fontId="2" fillId="5" borderId="9" xfId="3" applyFont="1" applyFill="1" applyBorder="1" applyAlignment="1" applyProtection="1">
      <alignment vertical="top" wrapText="1"/>
    </xf>
    <xf numFmtId="0" fontId="2" fillId="5" borderId="0" xfId="0" applyFont="1" applyFill="1" applyAlignment="1"/>
    <xf numFmtId="0" fontId="2" fillId="5" borderId="5" xfId="0" applyFont="1" applyFill="1" applyBorder="1" applyAlignment="1"/>
    <xf numFmtId="166" fontId="32" fillId="0" borderId="0" xfId="4" applyFont="1" applyAlignment="1" applyProtection="1">
      <alignment vertical="top" wrapText="1"/>
    </xf>
    <xf numFmtId="0" fontId="2" fillId="0" borderId="0" xfId="3" applyFont="1" applyAlignment="1" applyProtection="1"/>
    <xf numFmtId="0" fontId="2" fillId="0" borderId="0" xfId="0" applyFont="1" applyAlignment="1" applyProtection="1"/>
    <xf numFmtId="0" fontId="2" fillId="5" borderId="0" xfId="3" applyFont="1" applyFill="1" applyBorder="1" applyAlignment="1" applyProtection="1">
      <alignment horizontal="center" vertical="top" wrapText="1"/>
    </xf>
    <xf numFmtId="0" fontId="2" fillId="5" borderId="5" xfId="3" applyFont="1" applyFill="1" applyBorder="1" applyAlignment="1" applyProtection="1">
      <alignment horizontal="center" vertical="top" wrapText="1"/>
    </xf>
    <xf numFmtId="0" fontId="2" fillId="3" borderId="12" xfId="3" applyFont="1" applyFill="1" applyBorder="1" applyAlignment="1" applyProtection="1">
      <alignment horizontal="left"/>
      <protection locked="0"/>
    </xf>
    <xf numFmtId="0" fontId="12" fillId="3" borderId="14" xfId="0" applyFont="1" applyFill="1" applyBorder="1" applyAlignment="1" applyProtection="1">
      <alignment horizontal="left"/>
      <protection locked="0"/>
    </xf>
    <xf numFmtId="0" fontId="9" fillId="6" borderId="16" xfId="3" applyFont="1" applyFill="1" applyBorder="1" applyAlignment="1" applyProtection="1">
      <alignment horizontal="center" vertical="top"/>
    </xf>
    <xf numFmtId="0" fontId="0" fillId="6" borderId="16" xfId="0" applyFill="1" applyBorder="1" applyAlignment="1">
      <alignment horizontal="center" vertical="top"/>
    </xf>
    <xf numFmtId="0" fontId="2" fillId="0" borderId="13" xfId="3" applyFont="1" applyBorder="1" applyAlignment="1" applyProtection="1">
      <alignment horizontal="center"/>
    </xf>
    <xf numFmtId="4" fontId="7" fillId="4" borderId="10" xfId="2" applyNumberFormat="1" applyFont="1" applyFill="1" applyBorder="1" applyAlignment="1" applyProtection="1">
      <alignment horizontal="center"/>
      <protection hidden="1"/>
    </xf>
    <xf numFmtId="0" fontId="2" fillId="3" borderId="12" xfId="3" applyFont="1" applyFill="1" applyBorder="1" applyAlignment="1" applyProtection="1">
      <alignment horizontal="center"/>
      <protection locked="0"/>
    </xf>
    <xf numFmtId="0" fontId="12" fillId="3" borderId="13" xfId="3" applyFont="1" applyFill="1" applyBorder="1" applyAlignment="1" applyProtection="1">
      <alignment horizontal="center"/>
      <protection locked="0"/>
    </xf>
    <xf numFmtId="0" fontId="12" fillId="3" borderId="14" xfId="3" applyFont="1" applyFill="1" applyBorder="1" applyAlignment="1" applyProtection="1">
      <alignment horizontal="center"/>
      <protection locked="0"/>
    </xf>
    <xf numFmtId="0" fontId="36" fillId="0" borderId="0" xfId="0" applyFont="1" applyAlignment="1">
      <alignment horizontal="left" vertical="center" wrapText="1" readingOrder="1"/>
    </xf>
    <xf numFmtId="0" fontId="22" fillId="0" borderId="0" xfId="3" applyFont="1" applyAlignment="1" applyProtection="1">
      <alignment horizontal="left" wrapText="1"/>
    </xf>
    <xf numFmtId="0" fontId="2" fillId="0" borderId="0" xfId="3" applyFont="1" applyBorder="1" applyAlignment="1" applyProtection="1"/>
    <xf numFmtId="0" fontId="12" fillId="0" borderId="0" xfId="0" applyFont="1" applyBorder="1" applyAlignment="1" applyProtection="1"/>
    <xf numFmtId="0" fontId="2" fillId="0" borderId="0" xfId="3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166" fontId="35" fillId="0" borderId="0" xfId="4" applyFont="1" applyAlignment="1" applyProtection="1">
      <alignment horizontal="left" vertical="top" wrapText="1"/>
    </xf>
    <xf numFmtId="0" fontId="2" fillId="0" borderId="0" xfId="3" applyFont="1" applyFill="1" applyAlignment="1" applyProtection="1">
      <alignment horizontal="left" vertical="top" wrapText="1"/>
    </xf>
    <xf numFmtId="0" fontId="2" fillId="0" borderId="0" xfId="3" applyFont="1" applyBorder="1" applyAlignment="1" applyProtection="1">
      <alignment horizontal="left" wrapText="1"/>
    </xf>
    <xf numFmtId="0" fontId="34" fillId="0" borderId="0" xfId="3" applyFont="1" applyAlignment="1" applyProtection="1">
      <alignment horizontal="left" vertical="top" wrapText="1"/>
    </xf>
    <xf numFmtId="0" fontId="9" fillId="5" borderId="16" xfId="3" applyFont="1" applyFill="1" applyBorder="1" applyAlignment="1" applyProtection="1">
      <alignment horizontal="center" vertical="top"/>
    </xf>
    <xf numFmtId="0" fontId="6" fillId="0" borderId="17" xfId="3" applyFont="1" applyBorder="1" applyAlignment="1" applyProtection="1">
      <alignment horizontal="center" wrapText="1"/>
    </xf>
    <xf numFmtId="0" fontId="6" fillId="0" borderId="18" xfId="3" applyFont="1" applyBorder="1" applyAlignment="1" applyProtection="1">
      <alignment horizontal="center" wrapText="1"/>
    </xf>
    <xf numFmtId="0" fontId="9" fillId="5" borderId="11" xfId="3" applyFont="1" applyFill="1" applyBorder="1" applyAlignment="1" applyProtection="1">
      <alignment horizontal="center" vertical="top"/>
    </xf>
    <xf numFmtId="0" fontId="16" fillId="5" borderId="2" xfId="0" applyFont="1" applyFill="1" applyBorder="1" applyAlignment="1" applyProtection="1">
      <alignment vertical="top"/>
    </xf>
    <xf numFmtId="0" fontId="2" fillId="5" borderId="9" xfId="3" applyFont="1" applyFill="1" applyBorder="1" applyAlignment="1" applyProtection="1">
      <alignment horizontal="left" vertical="top" wrapText="1"/>
      <protection locked="0"/>
    </xf>
    <xf numFmtId="0" fontId="2" fillId="5" borderId="0" xfId="3" applyFont="1" applyFill="1" applyBorder="1" applyAlignment="1" applyProtection="1">
      <alignment horizontal="left" vertical="top" wrapText="1"/>
      <protection locked="0"/>
    </xf>
    <xf numFmtId="0" fontId="9" fillId="6" borderId="11" xfId="3" applyFont="1" applyFill="1" applyBorder="1" applyAlignment="1" applyProtection="1">
      <alignment horizontal="center" vertical="top"/>
    </xf>
    <xf numFmtId="0" fontId="9" fillId="6" borderId="2" xfId="0" applyFont="1" applyFill="1" applyBorder="1" applyAlignment="1" applyProtection="1">
      <alignment vertical="top"/>
    </xf>
    <xf numFmtId="0" fontId="29" fillId="0" borderId="0" xfId="3" applyFont="1" applyAlignment="1" applyProtection="1"/>
    <xf numFmtId="0" fontId="2" fillId="3" borderId="1" xfId="3" applyFont="1" applyFill="1" applyBorder="1" applyAlignment="1" applyProtection="1">
      <alignment horizontal="left"/>
      <protection locked="0"/>
    </xf>
    <xf numFmtId="0" fontId="12" fillId="3" borderId="1" xfId="0" applyFont="1" applyFill="1" applyBorder="1" applyAlignment="1" applyProtection="1">
      <alignment horizontal="left"/>
      <protection locked="0"/>
    </xf>
    <xf numFmtId="0" fontId="9" fillId="0" borderId="9" xfId="3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vertical="top"/>
    </xf>
    <xf numFmtId="0" fontId="9" fillId="0" borderId="15" xfId="3" applyFont="1" applyFill="1" applyBorder="1" applyAlignment="1" applyProtection="1">
      <alignment horizontal="center" vertical="top"/>
    </xf>
    <xf numFmtId="0" fontId="2" fillId="0" borderId="15" xfId="0" applyFont="1" applyFill="1" applyBorder="1" applyAlignment="1">
      <alignment horizontal="center" vertical="top"/>
    </xf>
    <xf numFmtId="0" fontId="9" fillId="0" borderId="11" xfId="3" applyFont="1" applyFill="1" applyBorder="1" applyAlignment="1" applyProtection="1">
      <alignment horizontal="center" vertical="top"/>
    </xf>
    <xf numFmtId="0" fontId="9" fillId="0" borderId="2" xfId="0" applyFont="1" applyFill="1" applyBorder="1" applyAlignment="1" applyProtection="1">
      <alignment vertical="top"/>
    </xf>
    <xf numFmtId="0" fontId="9" fillId="0" borderId="16" xfId="3" applyFont="1" applyFill="1" applyBorder="1" applyAlignment="1" applyProtection="1">
      <alignment horizontal="center" vertical="top"/>
    </xf>
    <xf numFmtId="0" fontId="2" fillId="0" borderId="16" xfId="0" applyFont="1" applyFill="1" applyBorder="1" applyAlignment="1">
      <alignment horizontal="center" vertical="top"/>
    </xf>
    <xf numFmtId="166" fontId="25" fillId="5" borderId="4" xfId="4" applyFont="1" applyFill="1" applyBorder="1" applyAlignment="1" applyProtection="1">
      <alignment horizontal="left"/>
    </xf>
    <xf numFmtId="166" fontId="25" fillId="5" borderId="7" xfId="4" applyFont="1" applyFill="1" applyBorder="1" applyAlignment="1" applyProtection="1">
      <alignment horizontal="left"/>
    </xf>
    <xf numFmtId="166" fontId="25" fillId="5" borderId="8" xfId="4" applyFont="1" applyFill="1" applyBorder="1" applyAlignment="1" applyProtection="1">
      <alignment horizontal="left"/>
    </xf>
  </cellXfs>
  <cellStyles count="5">
    <cellStyle name="Euro" xfId="1"/>
    <cellStyle name="Komma" xfId="2" builtinId="3"/>
    <cellStyle name="Standard" xfId="0" builtinId="0"/>
    <cellStyle name="Standard_FÖRDER" xfId="3"/>
    <cellStyle name="Standard_WABWAZV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CCFFFF"/>
      <color rgb="FF99CCFF"/>
      <color rgb="FFFF9966"/>
      <color rgb="FF6699FF"/>
      <color rgb="FFCCECFF"/>
      <color rgb="FF99FF99"/>
      <color rgb="FFFF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102</xdr:row>
      <xdr:rowOff>0</xdr:rowOff>
    </xdr:from>
    <xdr:to>
      <xdr:col>0</xdr:col>
      <xdr:colOff>0</xdr:colOff>
      <xdr:row>102</xdr:row>
      <xdr:rowOff>0</xdr:rowOff>
    </xdr:to>
    <xdr:sp macro="" textlink="">
      <xdr:nvSpPr>
        <xdr:cNvPr id="1026" name="Text 2"/>
        <xdr:cNvSpPr txBox="1">
          <a:spLocks noChangeArrowheads="1"/>
        </xdr:cNvSpPr>
      </xdr:nvSpPr>
      <xdr:spPr bwMode="auto">
        <a:xfrm>
          <a:off x="0" y="9963150"/>
          <a:ext cx="0" cy="0"/>
        </a:xfrm>
        <a:prstGeom prst="rect">
          <a:avLst/>
        </a:prstGeom>
        <a:solidFill>
          <a:srgbClr val="FFFFC0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de-DE" sz="900" b="0" i="0" strike="noStrike">
              <a:solidFill>
                <a:srgbClr val="000000"/>
              </a:solidFill>
              <a:latin typeface="Arial"/>
              <a:cs typeface="Arial"/>
            </a:rPr>
            <a:t>Falls in den Anschaffungs-/Herstellungskosten der beantragten oder laufenden Vorhaben Anteile für Grunderwerb enthalten sind oder Beträge bereits bei der effektiven Gebühr als Abschreibung oder Ver-zinsung eingestellt wurden, müssen nun weitere Daten in die </a:t>
          </a:r>
          <a:r>
            <a:rPr lang="de-DE" sz="900" b="1" i="0" strike="noStrike">
              <a:solidFill>
                <a:srgbClr val="000000"/>
              </a:solidFill>
              <a:latin typeface="Arial"/>
              <a:cs typeface="Arial"/>
            </a:rPr>
            <a:t>Anlage 1.1.1_Wasser </a:t>
          </a:r>
          <a:r>
            <a:rPr lang="de-DE" sz="900" b="0" i="0" strike="noStrike">
              <a:solidFill>
                <a:srgbClr val="000000"/>
              </a:solidFill>
              <a:latin typeface="Arial"/>
              <a:cs typeface="Arial"/>
            </a:rPr>
            <a:t>eingetragen werden.</a:t>
          </a:r>
        </a:p>
      </xdr:txBody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0</xdr:colOff>
      <xdr:row>102</xdr:row>
      <xdr:rowOff>0</xdr:rowOff>
    </xdr:to>
    <xdr:sp macro="" textlink="">
      <xdr:nvSpPr>
        <xdr:cNvPr id="1027" name="Text 3"/>
        <xdr:cNvSpPr txBox="1">
          <a:spLocks noChangeArrowheads="1"/>
        </xdr:cNvSpPr>
      </xdr:nvSpPr>
      <xdr:spPr bwMode="auto">
        <a:xfrm>
          <a:off x="0" y="9963150"/>
          <a:ext cx="0" cy="0"/>
        </a:xfrm>
        <a:prstGeom prst="rect">
          <a:avLst/>
        </a:prstGeom>
        <a:solidFill>
          <a:srgbClr val="FFFFC0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de-DE" sz="900" b="0" i="0" strike="noStrike">
              <a:solidFill>
                <a:srgbClr val="000000"/>
              </a:solidFill>
              <a:latin typeface="Arial"/>
              <a:cs typeface="Arial"/>
            </a:rPr>
            <a:t>Falls in den Anschaffungs-/Herstellungskosten der beantragten oder laufenden Vorhaben Anteile für Grunderwerb enthalten sind oder Beträge bereits bei der effektiven Gebühr als Abschreibung oder Ver-zinsung eingestellt wurden, müssen nun weitere Daten in die </a:t>
          </a:r>
          <a:r>
            <a:rPr lang="de-DE" sz="900" b="1" i="0" strike="noStrike">
              <a:solidFill>
                <a:srgbClr val="000000"/>
              </a:solidFill>
              <a:latin typeface="Arial"/>
              <a:cs typeface="Arial"/>
            </a:rPr>
            <a:t>Anlage 1.1.2_Abwasser </a:t>
          </a:r>
          <a:r>
            <a:rPr lang="de-DE" sz="900" b="0" i="0" strike="noStrike">
              <a:solidFill>
                <a:srgbClr val="000000"/>
              </a:solidFill>
              <a:latin typeface="Arial"/>
              <a:cs typeface="Arial"/>
            </a:rPr>
            <a:t>eingetragen werden.</a:t>
          </a:r>
        </a:p>
      </xdr:txBody>
    </xdr:sp>
    <xdr:clientData/>
  </xdr:twoCellAnchor>
  <xdr:twoCellAnchor>
    <xdr:from>
      <xdr:col>1</xdr:col>
      <xdr:colOff>98398</xdr:colOff>
      <xdr:row>94</xdr:row>
      <xdr:rowOff>15240</xdr:rowOff>
    </xdr:from>
    <xdr:to>
      <xdr:col>2</xdr:col>
      <xdr:colOff>98398</xdr:colOff>
      <xdr:row>94</xdr:row>
      <xdr:rowOff>121920</xdr:rowOff>
    </xdr:to>
    <xdr:sp macro="" textlink="">
      <xdr:nvSpPr>
        <xdr:cNvPr id="2" name="Rectangle 8"/>
        <xdr:cNvSpPr>
          <a:spLocks noChangeArrowheads="1"/>
        </xdr:cNvSpPr>
      </xdr:nvSpPr>
      <xdr:spPr bwMode="auto">
        <a:xfrm>
          <a:off x="437985" y="14692023"/>
          <a:ext cx="107674" cy="1066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99060</xdr:colOff>
      <xdr:row>93</xdr:row>
      <xdr:rowOff>15240</xdr:rowOff>
    </xdr:from>
    <xdr:to>
      <xdr:col>2</xdr:col>
      <xdr:colOff>99060</xdr:colOff>
      <xdr:row>93</xdr:row>
      <xdr:rowOff>121920</xdr:rowOff>
    </xdr:to>
    <xdr:sp macro="" textlink="">
      <xdr:nvSpPr>
        <xdr:cNvPr id="1028" name="Rectangle 8"/>
        <xdr:cNvSpPr>
          <a:spLocks noChangeArrowheads="1"/>
        </xdr:cNvSpPr>
      </xdr:nvSpPr>
      <xdr:spPr bwMode="auto">
        <a:xfrm>
          <a:off x="449580" y="12192000"/>
          <a:ext cx="106680" cy="1066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85</xdr:row>
      <xdr:rowOff>28575</xdr:rowOff>
    </xdr:from>
    <xdr:to>
      <xdr:col>2</xdr:col>
      <xdr:colOff>104775</xdr:colOff>
      <xdr:row>85</xdr:row>
      <xdr:rowOff>135255</xdr:rowOff>
    </xdr:to>
    <xdr:sp macro="" textlink="">
      <xdr:nvSpPr>
        <xdr:cNvPr id="8" name="Rectangle 8"/>
        <xdr:cNvSpPr>
          <a:spLocks noChangeArrowheads="1"/>
        </xdr:cNvSpPr>
      </xdr:nvSpPr>
      <xdr:spPr bwMode="auto">
        <a:xfrm>
          <a:off x="447675" y="13230225"/>
          <a:ext cx="104775" cy="1066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87</xdr:row>
      <xdr:rowOff>19050</xdr:rowOff>
    </xdr:from>
    <xdr:to>
      <xdr:col>2</xdr:col>
      <xdr:colOff>104775</xdr:colOff>
      <xdr:row>87</xdr:row>
      <xdr:rowOff>125730</xdr:rowOff>
    </xdr:to>
    <xdr:sp macro="" textlink="">
      <xdr:nvSpPr>
        <xdr:cNvPr id="10" name="Rectangle 8"/>
        <xdr:cNvSpPr>
          <a:spLocks noChangeArrowheads="1"/>
        </xdr:cNvSpPr>
      </xdr:nvSpPr>
      <xdr:spPr bwMode="auto">
        <a:xfrm>
          <a:off x="447675" y="13420725"/>
          <a:ext cx="104775" cy="1066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L27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5" sqref="F5"/>
    </sheetView>
  </sheetViews>
  <sheetFormatPr baseColWidth="10" defaultRowHeight="12.5"/>
  <cols>
    <col min="2" max="2" width="29.1796875" style="104" customWidth="1"/>
    <col min="3" max="3" width="53.54296875" style="104" customWidth="1"/>
    <col min="4" max="4" width="45.6328125" customWidth="1"/>
  </cols>
  <sheetData>
    <row r="1" spans="1:8" ht="20">
      <c r="A1" s="225" t="s">
        <v>66</v>
      </c>
      <c r="B1" s="225"/>
      <c r="C1" s="225"/>
      <c r="D1" s="222"/>
    </row>
    <row r="2" spans="1:8" ht="13" thickBot="1"/>
    <row r="3" spans="1:8" s="166" customFormat="1" ht="32.25" customHeight="1">
      <c r="A3" s="163" t="s">
        <v>76</v>
      </c>
      <c r="B3" s="164" t="s">
        <v>79</v>
      </c>
      <c r="C3" s="176" t="s">
        <v>77</v>
      </c>
      <c r="D3" s="165" t="s">
        <v>85</v>
      </c>
    </row>
    <row r="4" spans="1:8" ht="3" customHeight="1">
      <c r="A4" s="103"/>
      <c r="B4" s="161"/>
      <c r="C4" s="177"/>
      <c r="D4" s="162"/>
    </row>
    <row r="5" spans="1:8" ht="50">
      <c r="A5" s="172" t="s">
        <v>67</v>
      </c>
      <c r="B5" s="168" t="s">
        <v>83</v>
      </c>
      <c r="C5" s="170" t="s">
        <v>132</v>
      </c>
      <c r="D5" s="181" t="s">
        <v>139</v>
      </c>
    </row>
    <row r="6" spans="1:8" s="206" customFormat="1" ht="2.5" customHeight="1">
      <c r="A6" s="202"/>
      <c r="B6" s="203"/>
      <c r="C6" s="204"/>
      <c r="D6" s="205"/>
    </row>
    <row r="7" spans="1:8" ht="83" customHeight="1">
      <c r="A7" s="172" t="s">
        <v>68</v>
      </c>
      <c r="B7" s="168" t="s">
        <v>99</v>
      </c>
      <c r="C7" s="218" t="s">
        <v>100</v>
      </c>
      <c r="D7" s="179" t="s">
        <v>144</v>
      </c>
    </row>
    <row r="8" spans="1:8" ht="3" customHeight="1">
      <c r="A8" s="173"/>
      <c r="B8" s="169"/>
      <c r="C8" s="178"/>
      <c r="D8" s="175"/>
    </row>
    <row r="9" spans="1:8" ht="57.5" customHeight="1">
      <c r="A9" s="172" t="s">
        <v>69</v>
      </c>
      <c r="B9" s="168" t="s">
        <v>50</v>
      </c>
      <c r="C9" s="171" t="s">
        <v>95</v>
      </c>
      <c r="D9" s="179" t="s">
        <v>140</v>
      </c>
    </row>
    <row r="10" spans="1:8" ht="3" customHeight="1">
      <c r="A10" s="201"/>
      <c r="B10" s="169"/>
      <c r="C10" s="178"/>
      <c r="D10" s="175"/>
    </row>
    <row r="11" spans="1:8" ht="50">
      <c r="A11" s="172" t="s">
        <v>70</v>
      </c>
      <c r="B11" s="168" t="s">
        <v>80</v>
      </c>
      <c r="C11" s="171" t="s">
        <v>128</v>
      </c>
      <c r="D11" s="179" t="s">
        <v>145</v>
      </c>
    </row>
    <row r="12" spans="1:8" ht="3" customHeight="1">
      <c r="A12" s="201"/>
      <c r="B12" s="169"/>
      <c r="C12" s="219"/>
      <c r="D12" s="175"/>
    </row>
    <row r="13" spans="1:8" ht="50">
      <c r="A13" s="172" t="s">
        <v>71</v>
      </c>
      <c r="B13" s="168" t="s">
        <v>81</v>
      </c>
      <c r="C13" s="171" t="s">
        <v>128</v>
      </c>
      <c r="D13" s="179" t="s">
        <v>141</v>
      </c>
      <c r="E13" s="223"/>
      <c r="F13" s="224"/>
      <c r="G13" s="224"/>
      <c r="H13" s="224"/>
    </row>
    <row r="14" spans="1:8" ht="3" customHeight="1">
      <c r="A14" s="201"/>
      <c r="B14" s="169"/>
      <c r="C14" s="219"/>
      <c r="D14" s="175"/>
    </row>
    <row r="15" spans="1:8" ht="56.5" customHeight="1">
      <c r="A15" s="172" t="s">
        <v>72</v>
      </c>
      <c r="B15" s="168" t="s">
        <v>82</v>
      </c>
      <c r="C15" s="171" t="s">
        <v>128</v>
      </c>
      <c r="D15" s="179" t="s">
        <v>141</v>
      </c>
    </row>
    <row r="16" spans="1:8" ht="3" customHeight="1">
      <c r="A16" s="201"/>
      <c r="B16" s="169"/>
      <c r="C16" s="178"/>
      <c r="D16" s="175"/>
    </row>
    <row r="17" spans="1:12" ht="39" customHeight="1">
      <c r="A17" s="172" t="s">
        <v>73</v>
      </c>
      <c r="B17" s="168" t="s">
        <v>21</v>
      </c>
      <c r="C17" s="171" t="s">
        <v>91</v>
      </c>
      <c r="D17" s="179" t="s">
        <v>146</v>
      </c>
    </row>
    <row r="18" spans="1:12" ht="3" customHeight="1">
      <c r="A18" s="201"/>
      <c r="B18" s="169"/>
      <c r="C18" s="178"/>
      <c r="D18" s="175"/>
    </row>
    <row r="19" spans="1:12" ht="39" customHeight="1">
      <c r="A19" s="172" t="s">
        <v>74</v>
      </c>
      <c r="B19" s="168" t="s">
        <v>22</v>
      </c>
      <c r="C19" s="171" t="s">
        <v>89</v>
      </c>
      <c r="D19" s="179" t="s">
        <v>142</v>
      </c>
    </row>
    <row r="20" spans="1:12" ht="3" customHeight="1">
      <c r="A20" s="201"/>
      <c r="B20" s="169"/>
      <c r="C20" s="178"/>
      <c r="D20" s="175"/>
    </row>
    <row r="21" spans="1:12" ht="87.5">
      <c r="A21" s="172" t="s">
        <v>75</v>
      </c>
      <c r="B21" s="168" t="s">
        <v>86</v>
      </c>
      <c r="C21" s="171" t="s">
        <v>90</v>
      </c>
      <c r="D21" s="174" t="s">
        <v>143</v>
      </c>
    </row>
    <row r="22" spans="1:12" ht="3" customHeight="1">
      <c r="A22" s="201"/>
      <c r="B22" s="169"/>
      <c r="C22" s="178"/>
      <c r="D22" s="175"/>
    </row>
    <row r="23" spans="1:12" ht="75">
      <c r="A23" s="172" t="s">
        <v>112</v>
      </c>
      <c r="B23" s="168" t="s">
        <v>87</v>
      </c>
      <c r="C23" s="171" t="s">
        <v>92</v>
      </c>
      <c r="D23" s="174" t="s">
        <v>143</v>
      </c>
    </row>
    <row r="24" spans="1:12" ht="3" customHeight="1">
      <c r="A24" s="102"/>
      <c r="B24" s="105"/>
    </row>
    <row r="25" spans="1:12" ht="75.650000000000006" customHeight="1">
      <c r="A25" s="172" t="s">
        <v>114</v>
      </c>
      <c r="B25" s="168" t="s">
        <v>115</v>
      </c>
      <c r="C25" s="171" t="s">
        <v>116</v>
      </c>
      <c r="D25" s="207"/>
      <c r="E25" s="210"/>
      <c r="F25" s="210"/>
      <c r="G25" s="210"/>
      <c r="H25" s="210"/>
      <c r="I25" s="210"/>
      <c r="J25" s="210"/>
      <c r="K25" s="210"/>
      <c r="L25" s="210"/>
    </row>
    <row r="26" spans="1:12" ht="3" customHeight="1"/>
    <row r="27" spans="1:12" ht="57.65" customHeight="1">
      <c r="A27" s="172" t="s">
        <v>119</v>
      </c>
      <c r="B27" s="168" t="s">
        <v>121</v>
      </c>
      <c r="C27" s="171" t="s">
        <v>120</v>
      </c>
      <c r="D27" s="213"/>
      <c r="E27" s="210"/>
      <c r="F27" s="210"/>
      <c r="G27" s="210"/>
      <c r="H27" s="210"/>
      <c r="I27" s="210"/>
      <c r="J27" s="210"/>
      <c r="K27" s="210"/>
      <c r="L27" s="210"/>
    </row>
  </sheetData>
  <sheetProtection algorithmName="SHA-512" hashValue="B5me2F+Ji+uX0PmRT7HsB8UQol9a1ObZ6/j/uZAt+nTClmKoV1ZbFSCjmK97CgXg3J/RWGXba9OEOhe2i0q3GQ==" saltValue="NxPwrMJ8AEwreSAc+SaYbA==" spinCount="100000" sheet="1" objects="1" scenarios="1"/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53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CCFFFF"/>
    <pageSetUpPr fitToPage="1"/>
  </sheetPr>
  <dimension ref="A1:AA139"/>
  <sheetViews>
    <sheetView showGridLines="0" tabSelected="1" zoomScale="85" zoomScaleNormal="85" zoomScaleSheetLayoutView="100" workbookViewId="0">
      <selection activeCell="I6" sqref="I6:W6"/>
    </sheetView>
  </sheetViews>
  <sheetFormatPr baseColWidth="10" defaultColWidth="11.453125" defaultRowHeight="12.5"/>
  <cols>
    <col min="1" max="1" width="5.1796875" style="2" customWidth="1"/>
    <col min="2" max="2" width="1.54296875" style="1" customWidth="1"/>
    <col min="3" max="3" width="29.1796875" style="2" customWidth="1"/>
    <col min="4" max="4" width="23.26953125" style="2" customWidth="1"/>
    <col min="5" max="5" width="3.81640625" style="2" customWidth="1"/>
    <col min="6" max="6" width="12.7265625" style="2" customWidth="1"/>
    <col min="7" max="7" width="4.7265625" style="2" customWidth="1"/>
    <col min="8" max="8" width="12.7265625" style="2" customWidth="1"/>
    <col min="9" max="9" width="4.7265625" style="2" customWidth="1"/>
    <col min="10" max="10" width="1.7265625" style="2" customWidth="1"/>
    <col min="11" max="11" width="12.81640625" style="2" customWidth="1"/>
    <col min="12" max="12" width="4.7265625" style="2" customWidth="1"/>
    <col min="13" max="13" width="12.7265625" style="2" customWidth="1"/>
    <col min="14" max="14" width="4.7265625" style="2" customWidth="1"/>
    <col min="15" max="15" width="1.54296875" style="2" customWidth="1"/>
    <col min="16" max="16" width="12.81640625" style="2" customWidth="1"/>
    <col min="17" max="17" width="4.7265625" style="2" customWidth="1"/>
    <col min="18" max="18" width="12.81640625" style="2" customWidth="1"/>
    <col min="19" max="19" width="4.7265625" style="2" customWidth="1"/>
    <col min="20" max="20" width="1.7265625" style="2" customWidth="1"/>
    <col min="21" max="21" width="12.7265625" style="2" customWidth="1"/>
    <col min="22" max="22" width="4.7265625" style="2" customWidth="1"/>
    <col min="23" max="23" width="12.7265625" style="2" customWidth="1"/>
    <col min="24" max="24" width="6.1796875" style="2" customWidth="1"/>
    <col min="25" max="25" width="11.453125" style="2" customWidth="1"/>
    <col min="26" max="26" width="32.26953125" style="2" customWidth="1"/>
    <col min="27" max="16384" width="11.453125" style="2"/>
  </cols>
  <sheetData>
    <row r="1" spans="1:26" ht="15.75" customHeight="1" thickBot="1">
      <c r="A1" s="3"/>
      <c r="V1" s="23" t="s">
        <v>147</v>
      </c>
    </row>
    <row r="2" spans="1:26" s="4" customFormat="1" ht="15" customHeight="1">
      <c r="A2" s="264" t="s">
        <v>137</v>
      </c>
      <c r="B2" s="264"/>
      <c r="C2" s="264"/>
      <c r="D2" s="264"/>
      <c r="H2" s="5" t="s">
        <v>0</v>
      </c>
      <c r="I2" s="234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6"/>
      <c r="X2" s="90"/>
      <c r="Z2" s="266" t="s">
        <v>88</v>
      </c>
    </row>
    <row r="3" spans="1:26" s="4" customFormat="1" ht="15" customHeight="1">
      <c r="A3" s="264"/>
      <c r="B3" s="264"/>
      <c r="C3" s="264"/>
      <c r="D3" s="264"/>
      <c r="H3" s="5" t="s">
        <v>1</v>
      </c>
      <c r="I3" s="234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6"/>
      <c r="X3" s="90"/>
      <c r="Z3" s="267"/>
    </row>
    <row r="4" spans="1:26" s="4" customFormat="1" ht="15" customHeight="1">
      <c r="A4" s="264"/>
      <c r="B4" s="264"/>
      <c r="C4" s="264"/>
      <c r="D4" s="264"/>
      <c r="H4" s="5" t="s">
        <v>2</v>
      </c>
      <c r="I4" s="234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6"/>
      <c r="X4" s="90"/>
      <c r="Z4" s="267"/>
    </row>
    <row r="5" spans="1:26" s="4" customFormat="1" ht="15" customHeight="1">
      <c r="A5" s="264"/>
      <c r="B5" s="264"/>
      <c r="C5" s="264"/>
      <c r="D5" s="264"/>
      <c r="H5" s="5"/>
      <c r="I5" s="234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6"/>
      <c r="X5" s="90"/>
      <c r="Z5" s="267"/>
    </row>
    <row r="6" spans="1:26" s="4" customFormat="1" ht="15" customHeight="1">
      <c r="A6" s="264"/>
      <c r="B6" s="264"/>
      <c r="C6" s="264"/>
      <c r="D6" s="264"/>
      <c r="H6" s="5" t="s">
        <v>56</v>
      </c>
      <c r="I6" s="234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6"/>
      <c r="X6" s="90"/>
      <c r="Z6" s="267"/>
    </row>
    <row r="7" spans="1:26" s="4" customFormat="1" ht="15" customHeight="1">
      <c r="A7" s="264"/>
      <c r="B7" s="264"/>
      <c r="C7" s="264"/>
      <c r="D7" s="264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Z7" s="91"/>
    </row>
    <row r="8" spans="1:26" ht="12.75" customHeight="1">
      <c r="A8" s="264"/>
      <c r="B8" s="264"/>
      <c r="C8" s="264"/>
      <c r="D8" s="264"/>
      <c r="Z8" s="92"/>
    </row>
    <row r="9" spans="1:26" s="6" customFormat="1" ht="15" customHeight="1">
      <c r="A9" s="43"/>
      <c r="B9" s="43"/>
      <c r="C9" s="43"/>
      <c r="D9" s="43"/>
      <c r="E9" s="43"/>
      <c r="F9" s="3" t="s">
        <v>3</v>
      </c>
      <c r="G9" s="7"/>
      <c r="H9" s="3" t="s">
        <v>8</v>
      </c>
      <c r="I9" s="7"/>
      <c r="J9" s="7"/>
      <c r="K9" s="77" t="s">
        <v>3</v>
      </c>
      <c r="L9" s="7"/>
      <c r="M9" s="77" t="s">
        <v>8</v>
      </c>
      <c r="N9" s="7"/>
      <c r="O9" s="7"/>
      <c r="P9" s="77" t="s">
        <v>3</v>
      </c>
      <c r="Q9" s="7"/>
      <c r="R9" s="77" t="s">
        <v>8</v>
      </c>
      <c r="S9" s="7"/>
      <c r="T9" s="7"/>
      <c r="U9" s="3" t="s">
        <v>3</v>
      </c>
      <c r="V9" s="7"/>
      <c r="W9" s="3" t="s">
        <v>8</v>
      </c>
      <c r="X9" s="7"/>
      <c r="Z9" s="93"/>
    </row>
    <row r="10" spans="1:26" s="6" customFormat="1" ht="10.5" customHeight="1">
      <c r="A10" s="43"/>
      <c r="B10" s="43"/>
      <c r="C10" s="43"/>
      <c r="D10" s="43"/>
      <c r="E10" s="43"/>
      <c r="F10" s="21" t="s">
        <v>16</v>
      </c>
      <c r="G10" s="2"/>
      <c r="H10" s="21" t="s">
        <v>17</v>
      </c>
      <c r="I10" s="2"/>
      <c r="J10" s="2"/>
      <c r="K10" s="21" t="s">
        <v>16</v>
      </c>
      <c r="L10" s="2"/>
      <c r="M10" s="21" t="s">
        <v>17</v>
      </c>
      <c r="N10" s="2"/>
      <c r="O10" s="2"/>
      <c r="P10" s="21" t="s">
        <v>16</v>
      </c>
      <c r="Q10" s="2"/>
      <c r="R10" s="21" t="s">
        <v>17</v>
      </c>
      <c r="S10" s="2"/>
      <c r="T10" s="2"/>
      <c r="U10" s="21" t="s">
        <v>16</v>
      </c>
      <c r="V10" s="2"/>
      <c r="W10" s="21" t="s">
        <v>17</v>
      </c>
      <c r="X10" s="2"/>
      <c r="Z10" s="93"/>
    </row>
    <row r="11" spans="1:26" s="6" customFormat="1" ht="4.5" customHeight="1">
      <c r="A11" s="43"/>
      <c r="B11" s="43"/>
      <c r="C11" s="43"/>
      <c r="D11" s="43"/>
      <c r="E11" s="43"/>
      <c r="F11" s="21"/>
      <c r="G11" s="2"/>
      <c r="H11" s="21"/>
      <c r="I11" s="2"/>
      <c r="J11" s="2"/>
      <c r="K11" s="21"/>
      <c r="L11" s="2"/>
      <c r="M11" s="21"/>
      <c r="N11" s="2"/>
      <c r="O11" s="2"/>
      <c r="P11" s="21"/>
      <c r="Q11" s="2"/>
      <c r="R11" s="21"/>
      <c r="S11" s="2"/>
      <c r="T11" s="2"/>
      <c r="U11" s="21"/>
      <c r="V11" s="2"/>
      <c r="W11" s="21"/>
      <c r="X11" s="2"/>
      <c r="Z11" s="93"/>
    </row>
    <row r="12" spans="1:26" s="6" customFormat="1" ht="31.5" customHeight="1">
      <c r="A12" s="7" t="s">
        <v>4</v>
      </c>
      <c r="B12" s="227" t="s">
        <v>98</v>
      </c>
      <c r="C12" s="227"/>
      <c r="D12" s="227"/>
      <c r="F12" s="256" t="s">
        <v>133</v>
      </c>
      <c r="G12" s="256"/>
      <c r="H12" s="256"/>
      <c r="I12" s="256"/>
      <c r="J12" s="78"/>
      <c r="K12" s="231" t="s">
        <v>134</v>
      </c>
      <c r="L12" s="231"/>
      <c r="M12" s="231"/>
      <c r="N12" s="231"/>
      <c r="O12" s="78"/>
      <c r="P12" s="231" t="s">
        <v>135</v>
      </c>
      <c r="Q12" s="231"/>
      <c r="R12" s="231"/>
      <c r="S12" s="231"/>
      <c r="U12" s="231" t="s">
        <v>136</v>
      </c>
      <c r="V12" s="231"/>
      <c r="W12" s="231"/>
      <c r="X12" s="231"/>
      <c r="Z12" s="93"/>
    </row>
    <row r="13" spans="1:26" s="6" customFormat="1" ht="5.25" customHeight="1">
      <c r="A13" s="7"/>
      <c r="B13" s="8"/>
      <c r="C13" s="24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U13" s="78"/>
      <c r="V13" s="78"/>
      <c r="W13" s="78"/>
      <c r="X13" s="78"/>
      <c r="Z13" s="93"/>
    </row>
    <row r="14" spans="1:26" s="6" customFormat="1" ht="16" customHeight="1">
      <c r="A14" s="7"/>
      <c r="B14" s="8"/>
      <c r="C14" s="24"/>
      <c r="F14" s="51" t="s">
        <v>39</v>
      </c>
      <c r="G14" s="2"/>
      <c r="H14" s="107"/>
      <c r="I14" s="2"/>
      <c r="J14" s="2"/>
      <c r="K14" s="51" t="s">
        <v>39</v>
      </c>
      <c r="L14" s="2"/>
      <c r="M14" s="107"/>
      <c r="N14" s="2"/>
      <c r="O14" s="78"/>
      <c r="P14" s="51" t="s">
        <v>39</v>
      </c>
      <c r="Q14" s="2"/>
      <c r="R14" s="107"/>
      <c r="S14" s="78"/>
      <c r="U14" s="51" t="s">
        <v>39</v>
      </c>
      <c r="V14" s="2"/>
      <c r="W14" s="107"/>
      <c r="X14" s="78"/>
      <c r="Z14" s="109" t="s">
        <v>67</v>
      </c>
    </row>
    <row r="15" spans="1:26" s="190" customFormat="1" ht="6.65" customHeight="1">
      <c r="A15" s="187"/>
      <c r="B15" s="188"/>
      <c r="C15" s="189"/>
      <c r="F15" s="191"/>
      <c r="G15" s="28"/>
      <c r="H15" s="192"/>
      <c r="I15" s="28"/>
      <c r="J15" s="28"/>
      <c r="K15" s="191"/>
      <c r="L15" s="28"/>
      <c r="M15" s="192"/>
      <c r="N15" s="28"/>
      <c r="O15" s="193"/>
      <c r="P15" s="191"/>
      <c r="Q15" s="28"/>
      <c r="R15" s="192"/>
      <c r="S15" s="193"/>
      <c r="U15" s="191"/>
      <c r="V15" s="28"/>
      <c r="W15" s="192"/>
      <c r="X15" s="193"/>
      <c r="Z15" s="194"/>
    </row>
    <row r="16" spans="1:26" s="6" customFormat="1" ht="16" customHeight="1">
      <c r="A16" s="25" t="s">
        <v>101</v>
      </c>
      <c r="B16" s="226" t="s">
        <v>97</v>
      </c>
      <c r="C16" s="226"/>
      <c r="D16" s="226"/>
      <c r="F16" s="221"/>
      <c r="G16" s="2" t="s">
        <v>13</v>
      </c>
      <c r="H16" s="221"/>
      <c r="I16" s="2" t="s">
        <v>13</v>
      </c>
      <c r="J16" s="2"/>
      <c r="K16" s="221"/>
      <c r="L16" s="2" t="s">
        <v>13</v>
      </c>
      <c r="M16" s="221"/>
      <c r="N16" s="2" t="s">
        <v>13</v>
      </c>
      <c r="O16" s="182"/>
      <c r="P16" s="221"/>
      <c r="Q16" s="2" t="s">
        <v>13</v>
      </c>
      <c r="R16" s="221"/>
      <c r="S16" s="2" t="s">
        <v>13</v>
      </c>
      <c r="U16" s="221"/>
      <c r="V16" s="2" t="s">
        <v>13</v>
      </c>
      <c r="W16" s="221"/>
      <c r="X16" s="2" t="s">
        <v>13</v>
      </c>
      <c r="Z16" s="197" t="s">
        <v>68</v>
      </c>
    </row>
    <row r="17" spans="1:26" s="6" customFormat="1" ht="5.15" customHeight="1">
      <c r="A17" s="7"/>
      <c r="B17" s="8"/>
      <c r="C17" s="24"/>
      <c r="F17" s="44"/>
      <c r="G17" s="44"/>
      <c r="H17" s="44"/>
      <c r="I17" s="44"/>
      <c r="J17" s="76"/>
      <c r="K17" s="76"/>
      <c r="L17" s="76"/>
      <c r="M17" s="76"/>
      <c r="N17" s="76"/>
      <c r="O17" s="76"/>
      <c r="P17" s="76"/>
      <c r="Q17" s="76"/>
      <c r="R17" s="76"/>
      <c r="S17" s="76"/>
      <c r="U17" s="44"/>
      <c r="V17" s="44"/>
      <c r="W17" s="44"/>
      <c r="X17" s="44"/>
      <c r="Z17" s="100"/>
    </row>
    <row r="18" spans="1:26" s="6" customFormat="1" ht="14.15" customHeight="1">
      <c r="A18" s="25" t="s">
        <v>63</v>
      </c>
      <c r="B18" s="228" t="s">
        <v>102</v>
      </c>
      <c r="C18" s="228"/>
      <c r="D18" s="228"/>
      <c r="F18" s="12">
        <v>2.5</v>
      </c>
      <c r="G18" s="2" t="s">
        <v>9</v>
      </c>
      <c r="H18" s="12">
        <v>2.5</v>
      </c>
      <c r="I18" s="2" t="s">
        <v>9</v>
      </c>
      <c r="J18" s="183"/>
      <c r="K18" s="12">
        <v>2.5</v>
      </c>
      <c r="L18" s="2" t="s">
        <v>9</v>
      </c>
      <c r="M18" s="12">
        <v>2.5</v>
      </c>
      <c r="N18" s="2" t="s">
        <v>9</v>
      </c>
      <c r="O18" s="183"/>
      <c r="P18" s="12">
        <v>2.5</v>
      </c>
      <c r="Q18" s="2" t="s">
        <v>9</v>
      </c>
      <c r="R18" s="12">
        <v>2.5</v>
      </c>
      <c r="S18" s="2" t="s">
        <v>9</v>
      </c>
      <c r="U18" s="12">
        <v>2.5</v>
      </c>
      <c r="V18" s="2" t="s">
        <v>9</v>
      </c>
      <c r="W18" s="12">
        <v>2.5</v>
      </c>
      <c r="X18" s="2" t="s">
        <v>9</v>
      </c>
      <c r="Z18" s="100"/>
    </row>
    <row r="19" spans="1:26" s="6" customFormat="1" ht="5.15" customHeight="1">
      <c r="A19" s="7"/>
      <c r="B19" s="8"/>
      <c r="C19" s="24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U19" s="183"/>
      <c r="V19" s="183"/>
      <c r="W19" s="183"/>
      <c r="X19" s="183"/>
      <c r="Z19" s="100"/>
    </row>
    <row r="20" spans="1:26" s="6" customFormat="1" ht="14.5" customHeight="1">
      <c r="A20" s="25" t="s">
        <v>40</v>
      </c>
      <c r="B20" s="228" t="s">
        <v>103</v>
      </c>
      <c r="C20" s="228"/>
      <c r="D20" s="228"/>
      <c r="F20" s="12">
        <v>5</v>
      </c>
      <c r="G20" s="2" t="s">
        <v>9</v>
      </c>
      <c r="H20" s="12">
        <v>5</v>
      </c>
      <c r="I20" s="2" t="s">
        <v>9</v>
      </c>
      <c r="J20" s="183"/>
      <c r="K20" s="12">
        <v>5</v>
      </c>
      <c r="L20" s="2" t="s">
        <v>9</v>
      </c>
      <c r="M20" s="12">
        <v>5</v>
      </c>
      <c r="N20" s="2" t="s">
        <v>9</v>
      </c>
      <c r="O20" s="183"/>
      <c r="P20" s="12">
        <v>5</v>
      </c>
      <c r="Q20" s="2" t="s">
        <v>9</v>
      </c>
      <c r="R20" s="12">
        <v>5</v>
      </c>
      <c r="S20" s="2" t="s">
        <v>9</v>
      </c>
      <c r="U20" s="12">
        <v>5</v>
      </c>
      <c r="V20" s="2" t="s">
        <v>9</v>
      </c>
      <c r="W20" s="12">
        <v>5</v>
      </c>
      <c r="X20" s="2" t="s">
        <v>9</v>
      </c>
      <c r="Z20" s="100"/>
    </row>
    <row r="21" spans="1:26" s="6" customFormat="1" ht="5.15" customHeight="1">
      <c r="A21" s="7"/>
      <c r="B21" s="8"/>
      <c r="C21" s="24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U21" s="183"/>
      <c r="V21" s="183"/>
      <c r="W21" s="183"/>
      <c r="X21" s="183"/>
      <c r="Z21" s="100"/>
    </row>
    <row r="22" spans="1:26" ht="15" customHeight="1">
      <c r="A22" s="25" t="s">
        <v>104</v>
      </c>
      <c r="B22" s="257" t="s">
        <v>50</v>
      </c>
      <c r="C22" s="258"/>
      <c r="D22" s="258"/>
      <c r="E22" s="83"/>
      <c r="F22" s="106"/>
      <c r="G22" s="10" t="s">
        <v>13</v>
      </c>
      <c r="H22" s="106"/>
      <c r="I22" s="10" t="s">
        <v>13</v>
      </c>
      <c r="J22" s="10"/>
      <c r="K22" s="106"/>
      <c r="L22" s="10" t="s">
        <v>13</v>
      </c>
      <c r="M22" s="106"/>
      <c r="N22" s="10" t="s">
        <v>13</v>
      </c>
      <c r="O22" s="10"/>
      <c r="P22" s="106"/>
      <c r="Q22" s="10" t="s">
        <v>13</v>
      </c>
      <c r="R22" s="106"/>
      <c r="S22" s="10" t="s">
        <v>13</v>
      </c>
      <c r="U22" s="106"/>
      <c r="V22" s="10" t="s">
        <v>13</v>
      </c>
      <c r="W22" s="106">
        <v>0</v>
      </c>
      <c r="X22" s="10" t="s">
        <v>13</v>
      </c>
      <c r="Z22" s="109" t="s">
        <v>69</v>
      </c>
    </row>
    <row r="23" spans="1:26" s="28" customFormat="1" ht="5.15" customHeight="1">
      <c r="A23" s="195"/>
      <c r="B23" s="29"/>
      <c r="C23" s="29"/>
      <c r="D23" s="29"/>
      <c r="E23" s="29"/>
      <c r="F23" s="32"/>
      <c r="H23" s="32"/>
      <c r="K23" s="32"/>
      <c r="M23" s="32"/>
      <c r="P23" s="32"/>
      <c r="R23" s="32"/>
      <c r="U23" s="32"/>
      <c r="W23" s="32"/>
      <c r="Z23" s="101"/>
    </row>
    <row r="24" spans="1:26" ht="26.5" customHeight="1">
      <c r="A24" s="220" t="s">
        <v>105</v>
      </c>
      <c r="B24" s="263" t="s">
        <v>129</v>
      </c>
      <c r="C24" s="263"/>
      <c r="D24" s="263"/>
      <c r="E24" s="85"/>
      <c r="F24" s="106"/>
      <c r="G24" s="2" t="s">
        <v>13</v>
      </c>
      <c r="H24" s="106"/>
      <c r="I24" s="2" t="s">
        <v>13</v>
      </c>
      <c r="K24" s="106"/>
      <c r="L24" s="2" t="s">
        <v>13</v>
      </c>
      <c r="M24" s="106"/>
      <c r="N24" s="2" t="s">
        <v>13</v>
      </c>
      <c r="P24" s="106"/>
      <c r="Q24" s="2" t="s">
        <v>13</v>
      </c>
      <c r="R24" s="106"/>
      <c r="S24" s="2" t="s">
        <v>13</v>
      </c>
      <c r="U24" s="106"/>
      <c r="V24" s="2" t="s">
        <v>13</v>
      </c>
      <c r="W24" s="106">
        <v>0</v>
      </c>
      <c r="X24" s="2" t="s">
        <v>13</v>
      </c>
      <c r="Z24" s="109" t="s">
        <v>70</v>
      </c>
    </row>
    <row r="25" spans="1:26" s="28" customFormat="1" ht="5.15" customHeight="1">
      <c r="A25" s="195"/>
      <c r="B25" s="27"/>
      <c r="C25" s="27"/>
      <c r="D25" s="29"/>
      <c r="E25" s="29"/>
      <c r="F25" s="32"/>
      <c r="H25" s="32"/>
      <c r="K25" s="32"/>
      <c r="M25" s="32"/>
      <c r="P25" s="32"/>
      <c r="R25" s="32"/>
      <c r="U25" s="32"/>
      <c r="W25" s="32"/>
      <c r="Z25" s="198"/>
    </row>
    <row r="26" spans="1:26" ht="24.75" customHeight="1">
      <c r="A26" s="25" t="s">
        <v>106</v>
      </c>
      <c r="B26" s="230" t="s">
        <v>130</v>
      </c>
      <c r="C26" s="230"/>
      <c r="D26" s="230"/>
      <c r="E26" s="33"/>
      <c r="F26" s="106"/>
      <c r="G26" s="2" t="s">
        <v>13</v>
      </c>
      <c r="H26" s="106"/>
      <c r="I26" s="2" t="s">
        <v>13</v>
      </c>
      <c r="K26" s="106"/>
      <c r="L26" s="2" t="s">
        <v>13</v>
      </c>
      <c r="M26" s="106"/>
      <c r="N26" s="2" t="s">
        <v>13</v>
      </c>
      <c r="P26" s="106"/>
      <c r="Q26" s="2" t="s">
        <v>13</v>
      </c>
      <c r="R26" s="106"/>
      <c r="S26" s="2" t="s">
        <v>13</v>
      </c>
      <c r="U26" s="106"/>
      <c r="V26" s="2" t="s">
        <v>13</v>
      </c>
      <c r="W26" s="106">
        <v>0</v>
      </c>
      <c r="X26" s="2" t="s">
        <v>13</v>
      </c>
      <c r="Z26" s="109" t="s">
        <v>71</v>
      </c>
    </row>
    <row r="27" spans="1:26" s="28" customFormat="1" ht="5.15" customHeight="1">
      <c r="A27" s="195"/>
      <c r="B27" s="27"/>
      <c r="C27" s="27"/>
      <c r="D27" s="29"/>
      <c r="E27" s="29"/>
      <c r="F27" s="32"/>
      <c r="H27" s="32"/>
      <c r="K27" s="32"/>
      <c r="M27" s="32"/>
      <c r="P27" s="32"/>
      <c r="R27" s="32"/>
      <c r="U27" s="32"/>
      <c r="W27" s="32"/>
      <c r="Z27" s="198"/>
    </row>
    <row r="28" spans="1:26" ht="15" customHeight="1">
      <c r="A28" s="25" t="s">
        <v>107</v>
      </c>
      <c r="B28" s="31" t="s">
        <v>131</v>
      </c>
      <c r="C28" s="31"/>
      <c r="D28" s="33"/>
      <c r="E28" s="33"/>
      <c r="F28" s="106"/>
      <c r="G28" s="2" t="s">
        <v>13</v>
      </c>
      <c r="H28" s="106"/>
      <c r="I28" s="2" t="s">
        <v>13</v>
      </c>
      <c r="K28" s="106"/>
      <c r="L28" s="2" t="s">
        <v>13</v>
      </c>
      <c r="M28" s="106"/>
      <c r="N28" s="2" t="s">
        <v>13</v>
      </c>
      <c r="P28" s="106"/>
      <c r="Q28" s="2" t="s">
        <v>13</v>
      </c>
      <c r="R28" s="106"/>
      <c r="S28" s="2" t="s">
        <v>13</v>
      </c>
      <c r="U28" s="106"/>
      <c r="V28" s="2" t="s">
        <v>13</v>
      </c>
      <c r="W28" s="106">
        <v>0</v>
      </c>
      <c r="X28" s="2" t="s">
        <v>13</v>
      </c>
      <c r="Z28" s="109" t="s">
        <v>72</v>
      </c>
    </row>
    <row r="29" spans="1:26" s="28" customFormat="1" ht="5.15" customHeight="1">
      <c r="A29" s="195"/>
      <c r="B29" s="27"/>
      <c r="C29" s="27"/>
      <c r="D29" s="29"/>
      <c r="E29" s="29"/>
      <c r="F29" s="32"/>
      <c r="H29" s="32"/>
      <c r="K29" s="32"/>
      <c r="M29" s="32"/>
      <c r="P29" s="32"/>
      <c r="R29" s="32"/>
      <c r="U29" s="32"/>
      <c r="W29" s="32"/>
      <c r="Z29" s="198"/>
    </row>
    <row r="30" spans="1:26" ht="15" customHeight="1">
      <c r="A30" s="25" t="s">
        <v>108</v>
      </c>
      <c r="B30" s="242" t="s">
        <v>109</v>
      </c>
      <c r="C30" s="242"/>
      <c r="D30" s="257"/>
      <c r="E30" s="184"/>
      <c r="F30" s="42">
        <f>F22+F24+F26+F28</f>
        <v>0</v>
      </c>
      <c r="G30" s="12" t="s">
        <v>13</v>
      </c>
      <c r="H30" s="42">
        <f>H22+H24+H26+H28</f>
        <v>0</v>
      </c>
      <c r="I30" s="2" t="s">
        <v>13</v>
      </c>
      <c r="K30" s="42">
        <f>K22+K24+K26+K28</f>
        <v>0</v>
      </c>
      <c r="L30" s="12" t="s">
        <v>13</v>
      </c>
      <c r="M30" s="42">
        <f>M22+M24+M26+M28</f>
        <v>0</v>
      </c>
      <c r="N30" s="2" t="s">
        <v>13</v>
      </c>
      <c r="P30" s="42">
        <f>P22+P24+P26+P28</f>
        <v>0</v>
      </c>
      <c r="Q30" s="12" t="s">
        <v>13</v>
      </c>
      <c r="R30" s="42">
        <f>R22+R24+R26+R28</f>
        <v>0</v>
      </c>
      <c r="S30" s="2" t="s">
        <v>13</v>
      </c>
      <c r="U30" s="42">
        <f>U22+U24+U26+U28</f>
        <v>0</v>
      </c>
      <c r="V30" s="12" t="s">
        <v>13</v>
      </c>
      <c r="W30" s="42">
        <f>W22+W24+W26+W28</f>
        <v>0</v>
      </c>
      <c r="X30" s="2" t="s">
        <v>13</v>
      </c>
      <c r="Z30" s="199"/>
    </row>
    <row r="31" spans="1:26" ht="5.15" customHeight="1">
      <c r="A31" s="196"/>
      <c r="B31" s="2"/>
      <c r="Z31" s="199"/>
    </row>
    <row r="32" spans="1:26">
      <c r="A32" s="2" t="s">
        <v>110</v>
      </c>
      <c r="B32" s="259" t="s">
        <v>21</v>
      </c>
      <c r="C32" s="260"/>
      <c r="D32" s="260"/>
      <c r="E32" s="84"/>
      <c r="F32" s="108"/>
      <c r="G32" s="2" t="s">
        <v>6</v>
      </c>
      <c r="H32" s="108"/>
      <c r="I32" s="2" t="s">
        <v>6</v>
      </c>
      <c r="K32" s="108"/>
      <c r="L32" s="2" t="s">
        <v>6</v>
      </c>
      <c r="M32" s="108"/>
      <c r="N32" s="2" t="s">
        <v>6</v>
      </c>
      <c r="P32" s="108"/>
      <c r="Q32" s="2" t="s">
        <v>6</v>
      </c>
      <c r="R32" s="108"/>
      <c r="S32" s="2" t="s">
        <v>6</v>
      </c>
      <c r="U32" s="108"/>
      <c r="V32" s="2" t="s">
        <v>6</v>
      </c>
      <c r="W32" s="108">
        <v>0</v>
      </c>
      <c r="X32" s="2" t="s">
        <v>6</v>
      </c>
      <c r="Z32" s="109" t="s">
        <v>73</v>
      </c>
    </row>
    <row r="33" spans="1:26" ht="13">
      <c r="A33" s="196"/>
      <c r="B33" s="260"/>
      <c r="C33" s="260"/>
      <c r="D33" s="260"/>
      <c r="E33" s="84"/>
      <c r="F33" s="11"/>
      <c r="H33" s="11"/>
      <c r="K33" s="11"/>
      <c r="M33" s="11"/>
      <c r="P33" s="11"/>
      <c r="R33" s="11"/>
      <c r="U33" s="11"/>
      <c r="W33" s="11"/>
      <c r="Z33" s="199"/>
    </row>
    <row r="34" spans="1:26" ht="5.15" customHeight="1">
      <c r="A34" s="196"/>
      <c r="B34" s="34"/>
      <c r="C34" s="34"/>
      <c r="D34" s="34"/>
      <c r="E34" s="84"/>
      <c r="F34" s="11"/>
      <c r="H34" s="11"/>
      <c r="K34" s="11"/>
      <c r="M34" s="11"/>
      <c r="P34" s="11"/>
      <c r="R34" s="11"/>
      <c r="U34" s="11"/>
      <c r="W34" s="11"/>
      <c r="Z34" s="199"/>
    </row>
    <row r="35" spans="1:26" s="35" customFormat="1" ht="15" customHeight="1">
      <c r="A35" s="26" t="s">
        <v>111</v>
      </c>
      <c r="B35" s="27" t="s">
        <v>22</v>
      </c>
      <c r="C35" s="27"/>
      <c r="D35" s="29"/>
      <c r="E35" s="29"/>
      <c r="F35" s="32"/>
      <c r="G35" s="28"/>
      <c r="H35" s="108"/>
      <c r="I35" s="2" t="s">
        <v>19</v>
      </c>
      <c r="J35" s="2"/>
      <c r="K35" s="32"/>
      <c r="L35" s="28"/>
      <c r="M35" s="108"/>
      <c r="N35" s="2" t="s">
        <v>19</v>
      </c>
      <c r="O35" s="2"/>
      <c r="P35" s="32"/>
      <c r="Q35" s="28"/>
      <c r="R35" s="108"/>
      <c r="S35" s="2" t="s">
        <v>19</v>
      </c>
      <c r="T35" s="28"/>
      <c r="U35" s="32"/>
      <c r="V35" s="28"/>
      <c r="W35" s="108">
        <v>0</v>
      </c>
      <c r="X35" s="2" t="s">
        <v>19</v>
      </c>
      <c r="Z35" s="109" t="s">
        <v>74</v>
      </c>
    </row>
    <row r="36" spans="1:26" s="28" customFormat="1" ht="6.75" customHeight="1">
      <c r="A36" s="26"/>
      <c r="B36" s="27"/>
      <c r="C36" s="27"/>
      <c r="D36" s="29"/>
      <c r="E36" s="29"/>
      <c r="F36" s="32"/>
      <c r="H36" s="32"/>
      <c r="K36" s="32"/>
      <c r="M36" s="32"/>
      <c r="P36" s="32"/>
      <c r="R36" s="32"/>
      <c r="U36" s="32"/>
      <c r="W36" s="32"/>
      <c r="Z36" s="198"/>
    </row>
    <row r="37" spans="1:26" s="7" customFormat="1" ht="17.25" customHeight="1">
      <c r="A37" s="7" t="s">
        <v>7</v>
      </c>
      <c r="B37" s="20" t="s">
        <v>93</v>
      </c>
      <c r="C37" s="20"/>
      <c r="D37" s="20"/>
      <c r="E37" s="20"/>
      <c r="F37" s="232" t="s">
        <v>41</v>
      </c>
      <c r="G37" s="232"/>
      <c r="H37" s="232"/>
      <c r="I37" s="232"/>
      <c r="J37" s="76"/>
      <c r="K37" s="232" t="s">
        <v>28</v>
      </c>
      <c r="L37" s="232"/>
      <c r="M37" s="232"/>
      <c r="N37" s="232"/>
      <c r="O37" s="76"/>
      <c r="P37" s="232" t="s">
        <v>64</v>
      </c>
      <c r="Q37" s="232"/>
      <c r="R37" s="232"/>
      <c r="S37" s="232"/>
      <c r="T37" s="6"/>
      <c r="U37" s="232" t="s">
        <v>65</v>
      </c>
      <c r="V37" s="232"/>
      <c r="W37" s="232"/>
      <c r="X37" s="232"/>
      <c r="Z37" s="200"/>
    </row>
    <row r="38" spans="1:26" s="7" customFormat="1" ht="5.15" customHeight="1">
      <c r="B38" s="20"/>
      <c r="C38" s="20"/>
      <c r="D38" s="20"/>
      <c r="E38" s="20"/>
      <c r="F38" s="44"/>
      <c r="G38" s="44"/>
      <c r="H38" s="44"/>
      <c r="I38" s="44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6"/>
      <c r="U38" s="44"/>
      <c r="V38" s="44"/>
      <c r="W38" s="44"/>
      <c r="X38" s="44"/>
      <c r="Z38" s="200"/>
    </row>
    <row r="39" spans="1:26" s="7" customFormat="1" ht="15" customHeight="1">
      <c r="B39" s="20"/>
      <c r="C39" s="20"/>
      <c r="D39" s="20"/>
      <c r="E39" s="20"/>
      <c r="F39" s="51" t="s">
        <v>39</v>
      </c>
      <c r="G39" s="2"/>
      <c r="H39" s="107"/>
      <c r="I39" s="2"/>
      <c r="J39" s="2"/>
      <c r="K39" s="51" t="s">
        <v>39</v>
      </c>
      <c r="L39" s="2"/>
      <c r="M39" s="107"/>
      <c r="N39" s="2"/>
      <c r="O39" s="2"/>
      <c r="P39" s="51" t="s">
        <v>39</v>
      </c>
      <c r="Q39" s="2"/>
      <c r="R39" s="107"/>
      <c r="S39" s="2"/>
      <c r="T39" s="2"/>
      <c r="U39" s="51" t="s">
        <v>39</v>
      </c>
      <c r="V39" s="2"/>
      <c r="W39" s="107">
        <v>0</v>
      </c>
      <c r="X39" s="2"/>
      <c r="Z39" s="200"/>
    </row>
    <row r="40" spans="1:26" s="7" customFormat="1" ht="5.15" customHeight="1">
      <c r="B40" s="20"/>
      <c r="C40" s="20"/>
      <c r="D40" s="20"/>
      <c r="E40" s="20"/>
      <c r="F40" s="21"/>
      <c r="G40" s="2"/>
      <c r="H40" s="21"/>
      <c r="I40" s="2"/>
      <c r="J40" s="2"/>
      <c r="K40" s="21"/>
      <c r="L40" s="2"/>
      <c r="M40" s="21"/>
      <c r="N40" s="2"/>
      <c r="O40" s="2"/>
      <c r="P40" s="21"/>
      <c r="Q40" s="2"/>
      <c r="R40" s="21"/>
      <c r="S40" s="2"/>
      <c r="T40" s="2"/>
      <c r="U40" s="21"/>
      <c r="V40" s="2"/>
      <c r="W40" s="21"/>
      <c r="X40" s="2"/>
      <c r="Z40" s="200"/>
    </row>
    <row r="41" spans="1:26" ht="15" customHeight="1">
      <c r="A41" s="40" t="s">
        <v>25</v>
      </c>
      <c r="B41" s="230" t="s">
        <v>86</v>
      </c>
      <c r="C41" s="230"/>
      <c r="D41" s="230"/>
      <c r="E41" s="81"/>
      <c r="F41" s="221"/>
      <c r="G41" s="2" t="s">
        <v>14</v>
      </c>
      <c r="H41" s="221"/>
      <c r="I41" s="2" t="s">
        <v>14</v>
      </c>
      <c r="K41" s="221"/>
      <c r="L41" s="2" t="s">
        <v>14</v>
      </c>
      <c r="M41" s="221"/>
      <c r="N41" s="2" t="s">
        <v>14</v>
      </c>
      <c r="P41" s="221"/>
      <c r="Q41" s="2" t="s">
        <v>14</v>
      </c>
      <c r="R41" s="221"/>
      <c r="S41" s="2" t="s">
        <v>14</v>
      </c>
      <c r="U41" s="221"/>
      <c r="V41" s="2" t="s">
        <v>14</v>
      </c>
      <c r="W41" s="221">
        <v>0</v>
      </c>
      <c r="X41" s="2" t="s">
        <v>14</v>
      </c>
      <c r="Z41" s="109" t="s">
        <v>75</v>
      </c>
    </row>
    <row r="42" spans="1:26" ht="5.15" customHeight="1">
      <c r="B42" s="31"/>
      <c r="C42" s="31"/>
      <c r="D42" s="38"/>
      <c r="E42" s="80"/>
      <c r="F42" s="9"/>
      <c r="G42" s="12"/>
      <c r="H42" s="9"/>
      <c r="K42" s="9"/>
      <c r="L42" s="12"/>
      <c r="M42" s="9"/>
      <c r="P42" s="9"/>
      <c r="Q42" s="12"/>
      <c r="R42" s="9"/>
      <c r="U42" s="9"/>
      <c r="V42" s="12"/>
      <c r="W42" s="9"/>
      <c r="Z42" s="100"/>
    </row>
    <row r="43" spans="1:26" s="36" customFormat="1" ht="15" customHeight="1">
      <c r="A43" s="39" t="s">
        <v>26</v>
      </c>
      <c r="B43" s="262" t="s">
        <v>94</v>
      </c>
      <c r="C43" s="262"/>
      <c r="D43" s="262"/>
      <c r="E43" s="82"/>
      <c r="F43" s="32"/>
      <c r="G43" s="28"/>
      <c r="H43" s="221"/>
      <c r="I43" s="2" t="s">
        <v>18</v>
      </c>
      <c r="J43" s="2"/>
      <c r="K43" s="32"/>
      <c r="L43" s="28"/>
      <c r="M43" s="221"/>
      <c r="N43" s="2" t="s">
        <v>18</v>
      </c>
      <c r="O43" s="2"/>
      <c r="P43" s="32"/>
      <c r="Q43" s="28"/>
      <c r="R43" s="221"/>
      <c r="S43" s="2" t="s">
        <v>18</v>
      </c>
      <c r="T43" s="28"/>
      <c r="U43" s="32"/>
      <c r="V43" s="28"/>
      <c r="W43" s="221">
        <v>0</v>
      </c>
      <c r="X43" s="2" t="s">
        <v>18</v>
      </c>
      <c r="Z43" s="109" t="s">
        <v>112</v>
      </c>
    </row>
    <row r="44" spans="1:26" ht="9" customHeight="1">
      <c r="B44" s="262"/>
      <c r="C44" s="262"/>
      <c r="D44" s="262"/>
      <c r="E44" s="82"/>
      <c r="F44" s="9"/>
      <c r="G44" s="12"/>
      <c r="H44" s="9"/>
      <c r="K44" s="9"/>
      <c r="L44" s="12"/>
      <c r="M44" s="9"/>
      <c r="P44" s="167"/>
      <c r="Q44" s="12"/>
      <c r="R44" s="9"/>
      <c r="U44" s="9"/>
      <c r="V44" s="12"/>
      <c r="W44" s="9"/>
      <c r="Z44" s="94"/>
    </row>
    <row r="45" spans="1:26" s="7" customFormat="1" ht="15" customHeight="1">
      <c r="A45" s="7" t="s">
        <v>23</v>
      </c>
      <c r="B45" s="20" t="s">
        <v>27</v>
      </c>
      <c r="C45" s="20"/>
      <c r="D45" s="20"/>
      <c r="E45" s="20"/>
      <c r="F45" s="20"/>
      <c r="G45" s="20"/>
      <c r="H45" s="20"/>
      <c r="K45" s="20"/>
      <c r="L45" s="20"/>
      <c r="M45" s="20"/>
      <c r="P45" s="20"/>
      <c r="Q45" s="20"/>
      <c r="R45" s="20"/>
      <c r="U45" s="20"/>
      <c r="V45" s="20"/>
      <c r="W45" s="20"/>
      <c r="Z45" s="96"/>
    </row>
    <row r="46" spans="1:26" s="7" customFormat="1" ht="5.15" customHeight="1">
      <c r="B46" s="20"/>
      <c r="C46" s="20"/>
      <c r="D46" s="20"/>
      <c r="E46" s="20"/>
      <c r="F46" s="20"/>
      <c r="G46" s="20"/>
      <c r="H46" s="20"/>
      <c r="K46" s="20"/>
      <c r="L46" s="20"/>
      <c r="M46" s="20"/>
      <c r="P46" s="20"/>
      <c r="Q46" s="20"/>
      <c r="R46" s="20"/>
      <c r="U46" s="20"/>
      <c r="V46" s="20"/>
      <c r="W46" s="20"/>
      <c r="Z46" s="96"/>
    </row>
    <row r="47" spans="1:26" s="28" customFormat="1" ht="5.15" customHeight="1">
      <c r="A47" s="26"/>
      <c r="B47" s="27"/>
      <c r="C47" s="27"/>
      <c r="D47" s="29"/>
      <c r="E47" s="29"/>
      <c r="F47" s="32"/>
      <c r="H47" s="32"/>
      <c r="K47" s="32"/>
      <c r="M47" s="32"/>
      <c r="P47" s="32"/>
      <c r="R47" s="32"/>
      <c r="U47" s="32"/>
      <c r="W47" s="32"/>
      <c r="Z47" s="95"/>
    </row>
    <row r="48" spans="1:26" s="28" customFormat="1" ht="12" customHeight="1">
      <c r="A48" s="26" t="s">
        <v>30</v>
      </c>
      <c r="B48" s="229" t="s">
        <v>113</v>
      </c>
      <c r="C48" s="229"/>
      <c r="D48" s="229"/>
      <c r="E48" s="29"/>
      <c r="F48" s="209" t="e">
        <f>ROUND(F16*(F18+0.5*F20)/(F32*100),2)</f>
        <v>#DIV/0!</v>
      </c>
      <c r="G48" s="12" t="s">
        <v>14</v>
      </c>
      <c r="H48" s="209" t="e">
        <f>ROUND(H16*(H18+0.5*H20)/(H32*100),2)</f>
        <v>#DIV/0!</v>
      </c>
      <c r="I48" s="12" t="s">
        <v>14</v>
      </c>
      <c r="K48" s="209" t="e">
        <f>ROUND(K16*(K18+0.5*K20)/(K32*100),2)</f>
        <v>#DIV/0!</v>
      </c>
      <c r="L48" s="12" t="s">
        <v>14</v>
      </c>
      <c r="M48" s="209" t="e">
        <f>ROUND(M16*(M18+0.5*M20)/(M32*100),2)</f>
        <v>#DIV/0!</v>
      </c>
      <c r="N48" s="12" t="s">
        <v>14</v>
      </c>
      <c r="P48" s="209" t="e">
        <f>ROUND(P16*(P18+0.5*P20)/(P32*100),2)</f>
        <v>#DIV/0!</v>
      </c>
      <c r="Q48" s="12" t="s">
        <v>14</v>
      </c>
      <c r="R48" s="209" t="e">
        <f>ROUND(R16*(R18+0.5*R20)/(R32*100),2)</f>
        <v>#DIV/0!</v>
      </c>
      <c r="S48" s="12" t="s">
        <v>14</v>
      </c>
      <c r="U48" s="209" t="e">
        <f>ROUND(U16*(U18+0.5*U20)/(U32*100),2)</f>
        <v>#DIV/0!</v>
      </c>
      <c r="V48" s="12" t="s">
        <v>14</v>
      </c>
      <c r="W48" s="209" t="e">
        <f>ROUND(W16*(W18+0.5*W20)/(W32*100),2)</f>
        <v>#DIV/0!</v>
      </c>
      <c r="X48" s="12" t="s">
        <v>14</v>
      </c>
      <c r="Z48" s="211" t="s">
        <v>114</v>
      </c>
    </row>
    <row r="49" spans="1:26" s="28" customFormat="1" ht="5.15" customHeight="1">
      <c r="A49" s="26"/>
      <c r="B49" s="27"/>
      <c r="C49" s="27"/>
      <c r="D49" s="29"/>
      <c r="E49" s="29"/>
      <c r="F49" s="32"/>
      <c r="H49" s="32"/>
      <c r="K49" s="32"/>
      <c r="M49" s="32"/>
      <c r="P49" s="32"/>
      <c r="R49" s="32"/>
      <c r="U49" s="32"/>
      <c r="W49" s="32"/>
      <c r="Z49" s="212"/>
    </row>
    <row r="50" spans="1:26">
      <c r="A50" s="2" t="s">
        <v>125</v>
      </c>
      <c r="B50" s="242" t="s">
        <v>117</v>
      </c>
      <c r="C50" s="242"/>
      <c r="D50" s="243"/>
      <c r="E50" s="80"/>
      <c r="F50" s="42" t="e">
        <f>ROUND(F30/F32,2)</f>
        <v>#DIV/0!</v>
      </c>
      <c r="G50" s="12" t="s">
        <v>14</v>
      </c>
      <c r="H50" s="42" t="e">
        <f>ROUND(H30/H32,2)</f>
        <v>#DIV/0!</v>
      </c>
      <c r="I50" s="2" t="s">
        <v>14</v>
      </c>
      <c r="K50" s="42" t="e">
        <f>ROUND(K30/K32,2)</f>
        <v>#DIV/0!</v>
      </c>
      <c r="L50" s="12" t="s">
        <v>14</v>
      </c>
      <c r="M50" s="42" t="e">
        <f>ROUND(M30/M32,2)</f>
        <v>#DIV/0!</v>
      </c>
      <c r="N50" s="2" t="s">
        <v>14</v>
      </c>
      <c r="P50" s="42" t="e">
        <f>ROUND(P30/P32,2)</f>
        <v>#DIV/0!</v>
      </c>
      <c r="Q50" s="12" t="s">
        <v>14</v>
      </c>
      <c r="R50" s="42" t="e">
        <f>ROUND(R30/R32,2)</f>
        <v>#DIV/0!</v>
      </c>
      <c r="S50" s="2" t="s">
        <v>14</v>
      </c>
      <c r="U50" s="42" t="e">
        <f>ROUND(U30/U32,2)</f>
        <v>#DIV/0!</v>
      </c>
      <c r="V50" s="12" t="s">
        <v>14</v>
      </c>
      <c r="W50" s="42" t="e">
        <f>ROUND(W30/W32,2)</f>
        <v>#DIV/0!</v>
      </c>
      <c r="X50" s="2" t="s">
        <v>14</v>
      </c>
      <c r="Z50" s="211" t="s">
        <v>119</v>
      </c>
    </row>
    <row r="51" spans="1:26" ht="13">
      <c r="A51" s="196"/>
      <c r="B51" s="242" t="s">
        <v>118</v>
      </c>
      <c r="C51" s="242"/>
      <c r="D51" s="243"/>
      <c r="E51" s="80"/>
      <c r="F51" s="9"/>
      <c r="G51" s="12"/>
      <c r="H51" s="9"/>
      <c r="K51" s="9"/>
      <c r="L51" s="12"/>
      <c r="M51" s="9"/>
      <c r="P51" s="9"/>
      <c r="Q51" s="12"/>
      <c r="R51" s="9"/>
      <c r="U51" s="9"/>
      <c r="V51" s="12"/>
      <c r="W51" s="9"/>
      <c r="Z51" s="94"/>
    </row>
    <row r="52" spans="1:26" ht="5.15" customHeight="1">
      <c r="A52" s="196"/>
      <c r="B52" s="31"/>
      <c r="C52" s="31"/>
      <c r="D52" s="38"/>
      <c r="E52" s="80"/>
      <c r="F52" s="9"/>
      <c r="G52" s="12"/>
      <c r="H52" s="9"/>
      <c r="K52" s="9"/>
      <c r="L52" s="12"/>
      <c r="M52" s="9"/>
      <c r="P52" s="9"/>
      <c r="Q52" s="12"/>
      <c r="R52" s="9"/>
      <c r="U52" s="9"/>
      <c r="V52" s="12"/>
      <c r="W52" s="9"/>
      <c r="Z52" s="94"/>
    </row>
    <row r="53" spans="1:26" s="13" customFormat="1" ht="15" customHeight="1">
      <c r="A53" s="26" t="s">
        <v>31</v>
      </c>
      <c r="B53" s="186" t="s">
        <v>126</v>
      </c>
      <c r="C53" s="214"/>
      <c r="F53" s="42" t="e">
        <f>F41+F48+F50</f>
        <v>#DIV/0!</v>
      </c>
      <c r="G53" s="12" t="s">
        <v>14</v>
      </c>
      <c r="H53" s="42" t="e">
        <f>H41+H48+H50</f>
        <v>#DIV/0!</v>
      </c>
      <c r="I53" s="2" t="s">
        <v>14</v>
      </c>
      <c r="J53" s="2"/>
      <c r="K53" s="42" t="e">
        <f>K41+K48+K50</f>
        <v>#DIV/0!</v>
      </c>
      <c r="L53" s="12" t="s">
        <v>14</v>
      </c>
      <c r="M53" s="42" t="e">
        <f>M41+M48+M50</f>
        <v>#DIV/0!</v>
      </c>
      <c r="N53" s="2" t="s">
        <v>14</v>
      </c>
      <c r="O53" s="2"/>
      <c r="P53" s="42" t="e">
        <f>P41+P48+P50</f>
        <v>#DIV/0!</v>
      </c>
      <c r="Q53" s="12" t="s">
        <v>14</v>
      </c>
      <c r="R53" s="42" t="e">
        <f>R41+R48+R50</f>
        <v>#DIV/0!</v>
      </c>
      <c r="S53" s="2" t="s">
        <v>14</v>
      </c>
      <c r="U53" s="42" t="e">
        <f>U41+U48+U50</f>
        <v>#DIV/0!</v>
      </c>
      <c r="V53" s="12" t="s">
        <v>14</v>
      </c>
      <c r="W53" s="42" t="e">
        <f>W41+W48+W50</f>
        <v>#DIV/0!</v>
      </c>
      <c r="X53" s="2" t="s">
        <v>14</v>
      </c>
      <c r="Z53" s="97"/>
    </row>
    <row r="54" spans="1:26" ht="5.15" customHeight="1">
      <c r="A54" s="196"/>
      <c r="B54" s="214"/>
      <c r="C54" s="214"/>
      <c r="D54" s="38"/>
      <c r="E54" s="80"/>
      <c r="F54" s="9"/>
      <c r="G54" s="12"/>
      <c r="H54" s="9"/>
      <c r="K54" s="9"/>
      <c r="L54" s="12"/>
      <c r="M54" s="9"/>
      <c r="P54" s="9"/>
      <c r="Q54" s="12"/>
      <c r="R54" s="9"/>
      <c r="U54" s="9"/>
      <c r="V54" s="12"/>
      <c r="W54" s="9"/>
      <c r="Z54" s="94"/>
    </row>
    <row r="55" spans="1:26" s="35" customFormat="1" ht="15" customHeight="1">
      <c r="A55" s="26" t="s">
        <v>32</v>
      </c>
      <c r="B55" s="27" t="s">
        <v>29</v>
      </c>
      <c r="C55" s="215"/>
      <c r="D55" s="29"/>
      <c r="E55" s="29"/>
      <c r="F55" s="32"/>
      <c r="G55" s="28"/>
      <c r="H55" s="42" t="e">
        <f>ROUND(H35*H43/H32,2)</f>
        <v>#DIV/0!</v>
      </c>
      <c r="I55" s="2" t="s">
        <v>14</v>
      </c>
      <c r="J55" s="2"/>
      <c r="K55" s="32"/>
      <c r="L55" s="28"/>
      <c r="M55" s="42" t="e">
        <f>ROUND(M43*M35/M32,2)</f>
        <v>#DIV/0!</v>
      </c>
      <c r="N55" s="2" t="s">
        <v>14</v>
      </c>
      <c r="O55" s="2"/>
      <c r="P55" s="32"/>
      <c r="Q55" s="28"/>
      <c r="R55" s="42" t="e">
        <f>ROUND(R43*R35/R32,2)</f>
        <v>#DIV/0!</v>
      </c>
      <c r="S55" s="2" t="s">
        <v>14</v>
      </c>
      <c r="T55" s="28"/>
      <c r="U55" s="32"/>
      <c r="V55" s="28"/>
      <c r="W55" s="42" t="e">
        <f>ROUND(W43*W35/W32,2)</f>
        <v>#DIV/0!</v>
      </c>
      <c r="X55" s="2" t="s">
        <v>14</v>
      </c>
      <c r="Z55" s="98"/>
    </row>
    <row r="56" spans="1:26" s="35" customFormat="1" ht="15" customHeight="1">
      <c r="A56" s="195"/>
      <c r="B56" s="27" t="s">
        <v>127</v>
      </c>
      <c r="C56" s="215"/>
      <c r="D56" s="29"/>
      <c r="E56" s="29"/>
      <c r="F56" s="32"/>
      <c r="G56" s="28"/>
      <c r="H56" s="32"/>
      <c r="I56" s="28"/>
      <c r="J56" s="28"/>
      <c r="K56" s="32"/>
      <c r="L56" s="28"/>
      <c r="M56" s="32"/>
      <c r="N56" s="28"/>
      <c r="O56" s="28"/>
      <c r="P56" s="32"/>
      <c r="Q56" s="28"/>
      <c r="R56" s="32"/>
      <c r="S56" s="28"/>
      <c r="T56" s="28"/>
      <c r="U56" s="32"/>
      <c r="V56" s="28"/>
      <c r="W56" s="32"/>
      <c r="X56" s="28"/>
      <c r="Z56" s="98"/>
    </row>
    <row r="57" spans="1:26" ht="5.15" customHeight="1">
      <c r="A57" s="208"/>
      <c r="B57" s="216"/>
      <c r="C57" s="216"/>
      <c r="D57" s="46"/>
      <c r="E57" s="46"/>
      <c r="F57" s="47"/>
      <c r="G57" s="48"/>
      <c r="H57" s="47"/>
      <c r="I57" s="45"/>
      <c r="J57" s="45"/>
      <c r="K57" s="47"/>
      <c r="L57" s="48"/>
      <c r="M57" s="47"/>
      <c r="N57" s="45"/>
      <c r="O57" s="45"/>
      <c r="P57" s="47"/>
      <c r="Q57" s="48"/>
      <c r="R57" s="47"/>
      <c r="S57" s="45"/>
      <c r="T57" s="45"/>
      <c r="U57" s="47"/>
      <c r="V57" s="48"/>
      <c r="W57" s="47"/>
      <c r="X57" s="45"/>
      <c r="Z57" s="94"/>
    </row>
    <row r="58" spans="1:26" s="22" customFormat="1" ht="15" customHeight="1">
      <c r="A58" s="2" t="s">
        <v>33</v>
      </c>
      <c r="B58" s="186" t="s">
        <v>46</v>
      </c>
      <c r="C58" s="214"/>
      <c r="D58" s="31"/>
      <c r="E58" s="79"/>
      <c r="F58" s="233" t="e">
        <f>F53+H53+H55</f>
        <v>#DIV/0!</v>
      </c>
      <c r="G58" s="233"/>
      <c r="H58" s="233"/>
      <c r="I58" s="2" t="s">
        <v>14</v>
      </c>
      <c r="J58" s="2"/>
      <c r="K58" s="233" t="e">
        <f>K53+M53+M55</f>
        <v>#DIV/0!</v>
      </c>
      <c r="L58" s="233"/>
      <c r="M58" s="233"/>
      <c r="N58" s="2" t="s">
        <v>14</v>
      </c>
      <c r="O58" s="2"/>
      <c r="P58" s="233" t="e">
        <f>P53+R53+R55</f>
        <v>#DIV/0!</v>
      </c>
      <c r="Q58" s="233"/>
      <c r="R58" s="233"/>
      <c r="S58" s="2" t="s">
        <v>14</v>
      </c>
      <c r="U58" s="233" t="e">
        <f>U53+W53+W55</f>
        <v>#DIV/0!</v>
      </c>
      <c r="V58" s="233"/>
      <c r="W58" s="233"/>
      <c r="X58" s="2" t="s">
        <v>14</v>
      </c>
      <c r="Z58" s="94"/>
    </row>
    <row r="59" spans="1:26" s="28" customFormat="1" ht="5.15" customHeight="1">
      <c r="A59" s="195"/>
      <c r="B59" s="274"/>
      <c r="C59" s="274"/>
      <c r="D59" s="29"/>
      <c r="E59" s="29"/>
      <c r="F59" s="32"/>
      <c r="H59" s="3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Z59" s="95"/>
    </row>
    <row r="60" spans="1:26" s="50" customFormat="1" ht="15" customHeight="1" thickBot="1">
      <c r="A60" s="26" t="s">
        <v>34</v>
      </c>
      <c r="B60" s="217" t="s">
        <v>20</v>
      </c>
      <c r="C60" s="185"/>
      <c r="D60" s="49"/>
      <c r="E60" s="49"/>
      <c r="F60" s="251" t="e">
        <f>ROUND( (AVERAGE(F58,K58,P58,U58)), 2)</f>
        <v>#DIV/0!</v>
      </c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13" t="s">
        <v>14</v>
      </c>
      <c r="Z60" s="99"/>
    </row>
    <row r="61" spans="1:26" s="28" customFormat="1" ht="9" customHeight="1" thickTop="1">
      <c r="A61" s="26"/>
      <c r="B61" s="27"/>
      <c r="C61" s="27"/>
      <c r="D61" s="29"/>
      <c r="E61" s="29"/>
      <c r="F61" s="32"/>
      <c r="W61" s="32"/>
    </row>
    <row r="62" spans="1:26" s="28" customFormat="1" ht="9" customHeight="1">
      <c r="A62" s="26"/>
      <c r="B62" s="27"/>
      <c r="C62" s="27"/>
      <c r="D62" s="29"/>
      <c r="E62" s="29"/>
      <c r="F62" s="32"/>
      <c r="W62" s="32"/>
    </row>
    <row r="63" spans="1:26" s="28" customFormat="1" ht="9" customHeight="1">
      <c r="A63" s="26"/>
      <c r="B63" s="27"/>
      <c r="C63" s="27"/>
      <c r="D63" s="29"/>
      <c r="E63" s="29"/>
      <c r="F63" s="32"/>
      <c r="W63" s="32"/>
    </row>
    <row r="64" spans="1:26" s="28" customFormat="1" ht="9" customHeight="1">
      <c r="A64" s="26"/>
      <c r="B64" s="27"/>
      <c r="C64" s="27"/>
      <c r="D64" s="29"/>
      <c r="E64" s="29"/>
      <c r="F64" s="32"/>
      <c r="W64" s="32"/>
    </row>
    <row r="65" spans="1:24" s="28" customFormat="1" ht="9" customHeight="1">
      <c r="A65" s="26"/>
      <c r="B65" s="27"/>
      <c r="C65" s="27"/>
      <c r="D65" s="29"/>
      <c r="E65" s="29"/>
      <c r="F65" s="32"/>
      <c r="W65" s="32"/>
    </row>
    <row r="66" spans="1:24" s="7" customFormat="1" ht="15" customHeight="1">
      <c r="A66" s="7" t="s">
        <v>24</v>
      </c>
      <c r="B66" s="143" t="s">
        <v>38</v>
      </c>
      <c r="C66" s="144"/>
      <c r="D66" s="144"/>
      <c r="E66" s="144"/>
      <c r="F66" s="144"/>
      <c r="G66" s="144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4"/>
      <c r="V66" s="144"/>
      <c r="W66" s="144"/>
      <c r="X66" s="146"/>
    </row>
    <row r="67" spans="1:24" s="7" customFormat="1" ht="5.15" customHeight="1">
      <c r="B67" s="147"/>
      <c r="C67" s="148"/>
      <c r="D67" s="148"/>
      <c r="E67" s="148"/>
      <c r="F67" s="148"/>
      <c r="G67" s="148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8"/>
      <c r="V67" s="148"/>
      <c r="W67" s="148"/>
      <c r="X67" s="150"/>
    </row>
    <row r="68" spans="1:24" ht="12" customHeight="1">
      <c r="B68" s="151" t="s">
        <v>42</v>
      </c>
      <c r="C68" s="152"/>
      <c r="D68" s="152" t="s">
        <v>62</v>
      </c>
      <c r="E68" s="152"/>
      <c r="F68" s="14"/>
      <c r="G68" s="1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42" t="e">
        <f>ROUND(IF($F$60&lt;6.5,0,(IF($F$60&gt;9.5,80,$F$60*20-110))),1)</f>
        <v>#DIV/0!</v>
      </c>
      <c r="X68" s="153" t="s">
        <v>9</v>
      </c>
    </row>
    <row r="69" spans="1:24" ht="12" customHeight="1">
      <c r="B69" s="151" t="s">
        <v>37</v>
      </c>
      <c r="C69" s="152"/>
      <c r="D69" s="152" t="s">
        <v>48</v>
      </c>
      <c r="E69" s="152"/>
      <c r="F69" s="15"/>
      <c r="G69" s="1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42" t="e">
        <f>ROUND(IF($F$60&lt;6.5,20,(IF($F$60&gt;9.5,80,$F$60*20-110))),1)</f>
        <v>#DIV/0!</v>
      </c>
      <c r="X69" s="153" t="s">
        <v>9</v>
      </c>
    </row>
    <row r="70" spans="1:24" ht="12" customHeight="1">
      <c r="B70" s="151" t="s">
        <v>43</v>
      </c>
      <c r="C70" s="152"/>
      <c r="D70" s="152" t="s">
        <v>47</v>
      </c>
      <c r="E70" s="152"/>
      <c r="F70" s="15"/>
      <c r="G70" s="1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42" t="e">
        <f>ROUND(IF($F$60&lt;6.5,20,(IF($F$60&gt;8.5,80,$F$60*20-90))),1)</f>
        <v>#DIV/0!</v>
      </c>
      <c r="X70" s="153" t="s">
        <v>9</v>
      </c>
    </row>
    <row r="71" spans="1:24" ht="12" customHeight="1">
      <c r="B71" s="151" t="s">
        <v>36</v>
      </c>
      <c r="C71" s="152"/>
      <c r="D71" s="152" t="s">
        <v>44</v>
      </c>
      <c r="E71" s="152"/>
      <c r="F71" s="15"/>
      <c r="G71" s="15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42" t="e">
        <f>ROUND(IF($F$60&lt;9.5,0,(IF($F$60&gt;12.5,80,$F$60*20-170))),1)</f>
        <v>#DIV/0!</v>
      </c>
      <c r="X71" s="153" t="s">
        <v>9</v>
      </c>
    </row>
    <row r="72" spans="1:24" ht="12" customHeight="1">
      <c r="B72" s="154" t="s">
        <v>35</v>
      </c>
      <c r="C72" s="155"/>
      <c r="D72" s="155" t="s">
        <v>45</v>
      </c>
      <c r="E72" s="155"/>
      <c r="F72" s="156"/>
      <c r="G72" s="156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8">
        <v>50</v>
      </c>
      <c r="X72" s="159" t="s">
        <v>9</v>
      </c>
    </row>
    <row r="73" spans="1:24" ht="9" customHeight="1">
      <c r="B73" s="23"/>
      <c r="C73" s="23"/>
      <c r="D73" s="23"/>
      <c r="E73" s="23"/>
      <c r="F73" s="15"/>
      <c r="G73" s="12"/>
      <c r="W73" s="52"/>
      <c r="X73" s="22"/>
    </row>
    <row r="74" spans="1:24" ht="15" customHeight="1">
      <c r="A74" s="7" t="s">
        <v>51</v>
      </c>
      <c r="B74" s="59" t="s">
        <v>122</v>
      </c>
      <c r="C74" s="60"/>
      <c r="D74" s="60"/>
      <c r="E74" s="60"/>
      <c r="F74" s="61"/>
      <c r="G74" s="61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4"/>
    </row>
    <row r="75" spans="1:24" ht="14.25" customHeight="1">
      <c r="B75" s="75" t="s">
        <v>59</v>
      </c>
      <c r="C75" s="55"/>
      <c r="D75" s="55"/>
      <c r="E75" s="55"/>
      <c r="F75" s="56"/>
      <c r="G75" s="56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14"/>
      <c r="X75" s="65"/>
    </row>
    <row r="76" spans="1:24" s="22" customFormat="1" ht="15" customHeight="1">
      <c r="A76" s="10"/>
      <c r="B76" s="246"/>
      <c r="C76" s="247"/>
      <c r="D76" s="116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86"/>
      <c r="P76" s="86"/>
      <c r="Q76" s="86"/>
      <c r="R76" s="86"/>
      <c r="S76" s="86"/>
      <c r="T76" s="86"/>
      <c r="U76" s="252"/>
      <c r="V76" s="253"/>
      <c r="W76" s="253"/>
      <c r="X76" s="254"/>
    </row>
    <row r="77" spans="1:24" s="16" customFormat="1" ht="12.75" customHeight="1">
      <c r="B77" s="277" t="s">
        <v>10</v>
      </c>
      <c r="C77" s="278"/>
      <c r="D77" s="71" t="s">
        <v>11</v>
      </c>
      <c r="E77" s="71"/>
      <c r="F77" s="279" t="s">
        <v>53</v>
      </c>
      <c r="G77" s="280"/>
      <c r="H77" s="280"/>
      <c r="I77" s="280"/>
      <c r="J77" s="280"/>
      <c r="K77" s="280"/>
      <c r="L77" s="280"/>
      <c r="M77" s="280"/>
      <c r="N77" s="280"/>
      <c r="O77" s="87"/>
      <c r="P77" s="87"/>
      <c r="Q77" s="87"/>
      <c r="R77" s="87"/>
      <c r="S77" s="87"/>
      <c r="T77" s="87"/>
      <c r="U77" s="72" t="s">
        <v>49</v>
      </c>
      <c r="V77" s="73"/>
      <c r="W77" s="73"/>
      <c r="X77" s="74"/>
    </row>
    <row r="78" spans="1:24" ht="9" customHeight="1">
      <c r="B78" s="250"/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0"/>
      <c r="S78" s="250"/>
      <c r="T78" s="250"/>
      <c r="U78" s="250"/>
      <c r="V78" s="250"/>
      <c r="W78" s="250"/>
      <c r="X78" s="250"/>
    </row>
    <row r="79" spans="1:24" ht="15" customHeight="1">
      <c r="A79" s="7"/>
      <c r="B79" s="59" t="s">
        <v>123</v>
      </c>
      <c r="C79" s="60"/>
      <c r="D79" s="60"/>
      <c r="E79" s="60"/>
      <c r="F79" s="61"/>
      <c r="G79" s="61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3"/>
      <c r="X79" s="64"/>
    </row>
    <row r="80" spans="1:24" ht="14.25" customHeight="1">
      <c r="B80" s="75" t="s">
        <v>59</v>
      </c>
      <c r="C80" s="55"/>
      <c r="D80" s="55"/>
      <c r="E80" s="55"/>
      <c r="F80" s="56"/>
      <c r="G80" s="56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14"/>
      <c r="X80" s="65"/>
    </row>
    <row r="81" spans="1:24" s="22" customFormat="1" ht="15" customHeight="1">
      <c r="A81" s="10"/>
      <c r="B81" s="246"/>
      <c r="C81" s="247"/>
      <c r="D81" s="116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86"/>
      <c r="P81" s="86"/>
      <c r="Q81" s="86"/>
      <c r="R81" s="86"/>
      <c r="S81" s="86"/>
      <c r="T81" s="86"/>
      <c r="U81" s="252"/>
      <c r="V81" s="253"/>
      <c r="W81" s="253"/>
      <c r="X81" s="254"/>
    </row>
    <row r="82" spans="1:24" s="66" customFormat="1" ht="18.75" customHeight="1">
      <c r="B82" s="281" t="s">
        <v>10</v>
      </c>
      <c r="C82" s="282"/>
      <c r="D82" s="67" t="s">
        <v>11</v>
      </c>
      <c r="E82" s="67"/>
      <c r="F82" s="283" t="s">
        <v>53</v>
      </c>
      <c r="G82" s="284"/>
      <c r="H82" s="284"/>
      <c r="I82" s="284"/>
      <c r="J82" s="284"/>
      <c r="K82" s="284"/>
      <c r="L82" s="284"/>
      <c r="M82" s="284"/>
      <c r="N82" s="284"/>
      <c r="O82" s="88"/>
      <c r="P82" s="88"/>
      <c r="Q82" s="88"/>
      <c r="R82" s="88"/>
      <c r="S82" s="88"/>
      <c r="T82" s="88"/>
      <c r="U82" s="68" t="s">
        <v>49</v>
      </c>
      <c r="V82" s="69"/>
      <c r="W82" s="69"/>
      <c r="X82" s="70"/>
    </row>
    <row r="83" spans="1:24" ht="9" customHeight="1">
      <c r="B83" s="2"/>
      <c r="C83" s="13"/>
      <c r="F83" s="15"/>
      <c r="G83" s="12"/>
      <c r="H83" s="15"/>
      <c r="W83" s="11"/>
    </row>
    <row r="84" spans="1:24" ht="15" customHeight="1">
      <c r="A84" s="7" t="s">
        <v>54</v>
      </c>
      <c r="B84" s="123" t="s">
        <v>52</v>
      </c>
      <c r="C84" s="124"/>
      <c r="D84" s="124"/>
      <c r="E84" s="124"/>
      <c r="F84" s="125"/>
      <c r="G84" s="125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7"/>
      <c r="X84" s="128"/>
    </row>
    <row r="85" spans="1:24" ht="5.25" customHeight="1">
      <c r="B85" s="129"/>
      <c r="C85" s="130"/>
      <c r="D85" s="130"/>
      <c r="E85" s="130"/>
      <c r="F85" s="131"/>
      <c r="G85" s="131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3"/>
      <c r="X85" s="134"/>
    </row>
    <row r="86" spans="1:24" ht="12.75" customHeight="1">
      <c r="B86" s="129"/>
      <c r="C86" s="160" t="s">
        <v>78</v>
      </c>
      <c r="D86" s="130"/>
      <c r="E86" s="130"/>
      <c r="F86" s="131"/>
      <c r="G86" s="131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3"/>
      <c r="X86" s="134"/>
    </row>
    <row r="87" spans="1:24" ht="3" customHeight="1">
      <c r="B87" s="129"/>
      <c r="C87" s="160"/>
      <c r="D87" s="130"/>
      <c r="E87" s="130"/>
      <c r="F87" s="131"/>
      <c r="G87" s="131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3"/>
      <c r="X87" s="134"/>
    </row>
    <row r="88" spans="1:24" ht="12.75" customHeight="1">
      <c r="B88" s="129"/>
      <c r="C88" s="130" t="s">
        <v>84</v>
      </c>
      <c r="D88" s="130"/>
      <c r="E88" s="130"/>
      <c r="F88" s="131"/>
      <c r="G88" s="131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3"/>
      <c r="X88" s="134"/>
    </row>
    <row r="89" spans="1:24" ht="5.25" customHeight="1">
      <c r="B89" s="129"/>
      <c r="C89" s="130"/>
      <c r="D89" s="130"/>
      <c r="E89" s="130"/>
      <c r="F89" s="131"/>
      <c r="G89" s="131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3"/>
      <c r="X89" s="134"/>
    </row>
    <row r="90" spans="1:24" s="22" customFormat="1" ht="15" customHeight="1">
      <c r="A90" s="10"/>
      <c r="B90" s="246"/>
      <c r="C90" s="247"/>
      <c r="D90" s="116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6"/>
      <c r="P90" s="136"/>
      <c r="Q90" s="136"/>
      <c r="R90" s="136"/>
      <c r="S90" s="136"/>
      <c r="T90" s="136"/>
      <c r="U90" s="252"/>
      <c r="V90" s="253"/>
      <c r="W90" s="253"/>
      <c r="X90" s="254"/>
    </row>
    <row r="91" spans="1:24" s="16" customFormat="1" ht="18.75" customHeight="1">
      <c r="B91" s="272" t="s">
        <v>10</v>
      </c>
      <c r="C91" s="273"/>
      <c r="D91" s="137" t="s">
        <v>11</v>
      </c>
      <c r="E91" s="137"/>
      <c r="F91" s="248" t="s">
        <v>61</v>
      </c>
      <c r="G91" s="249"/>
      <c r="H91" s="249"/>
      <c r="I91" s="249"/>
      <c r="J91" s="249"/>
      <c r="K91" s="249"/>
      <c r="L91" s="249"/>
      <c r="M91" s="249"/>
      <c r="N91" s="249"/>
      <c r="O91" s="138"/>
      <c r="P91" s="138"/>
      <c r="Q91" s="138"/>
      <c r="R91" s="138"/>
      <c r="S91" s="138"/>
      <c r="T91" s="138"/>
      <c r="U91" s="139" t="s">
        <v>49</v>
      </c>
      <c r="V91" s="140"/>
      <c r="W91" s="140"/>
      <c r="X91" s="141"/>
    </row>
    <row r="92" spans="1:24" ht="9" customHeight="1">
      <c r="A92" s="17"/>
      <c r="B92" s="53"/>
      <c r="C92" s="24"/>
      <c r="D92" s="24"/>
      <c r="E92" s="24"/>
    </row>
    <row r="93" spans="1:24" ht="15.5">
      <c r="A93" s="7" t="s">
        <v>60</v>
      </c>
      <c r="B93" s="285" t="s">
        <v>12</v>
      </c>
      <c r="C93" s="286"/>
      <c r="D93" s="286"/>
      <c r="E93" s="286"/>
      <c r="F93" s="286"/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6"/>
      <c r="U93" s="286"/>
      <c r="V93" s="286"/>
      <c r="W93" s="286"/>
      <c r="X93" s="287"/>
    </row>
    <row r="94" spans="1:24" ht="15.5">
      <c r="A94" s="18"/>
      <c r="B94" s="238" t="s">
        <v>57</v>
      </c>
      <c r="C94" s="239"/>
      <c r="D94" s="239"/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40"/>
    </row>
    <row r="95" spans="1:24" ht="15.5">
      <c r="A95" s="18"/>
      <c r="B95" s="238" t="s">
        <v>58</v>
      </c>
      <c r="C95" s="239"/>
      <c r="D95" s="239"/>
      <c r="E95" s="239"/>
      <c r="F95" s="239"/>
      <c r="G95" s="239"/>
      <c r="H95" s="239"/>
      <c r="I95" s="239"/>
      <c r="J95" s="239"/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40"/>
    </row>
    <row r="96" spans="1:24" ht="30" customHeight="1">
      <c r="A96" s="18"/>
      <c r="B96" s="270" t="s">
        <v>55</v>
      </c>
      <c r="C96" s="271"/>
      <c r="D96" s="271"/>
      <c r="E96" s="271"/>
      <c r="F96" s="271"/>
      <c r="G96" s="271"/>
      <c r="H96" s="271"/>
      <c r="I96" s="271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244"/>
      <c r="U96" s="244"/>
      <c r="V96" s="244"/>
      <c r="W96" s="244"/>
      <c r="X96" s="245"/>
    </row>
    <row r="97" spans="1:25" ht="15.75" customHeight="1">
      <c r="A97" s="17"/>
      <c r="B97" s="275"/>
      <c r="C97" s="276"/>
      <c r="D97" s="117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1"/>
      <c r="P97" s="111"/>
      <c r="Q97" s="111"/>
      <c r="R97" s="111"/>
      <c r="S97" s="111"/>
      <c r="T97" s="111"/>
      <c r="U97" s="252"/>
      <c r="V97" s="253"/>
      <c r="W97" s="253"/>
      <c r="X97" s="254"/>
    </row>
    <row r="98" spans="1:25" s="30" customFormat="1" ht="18" customHeight="1">
      <c r="A98" s="19"/>
      <c r="B98" s="268" t="s">
        <v>10</v>
      </c>
      <c r="C98" s="269"/>
      <c r="D98" s="112" t="s">
        <v>11</v>
      </c>
      <c r="E98" s="112"/>
      <c r="F98" s="265" t="s">
        <v>15</v>
      </c>
      <c r="G98" s="265"/>
      <c r="H98" s="265"/>
      <c r="I98" s="265"/>
      <c r="J98" s="265"/>
      <c r="K98" s="265"/>
      <c r="L98" s="265"/>
      <c r="M98" s="265"/>
      <c r="N98" s="265"/>
      <c r="O98" s="112"/>
      <c r="P98" s="112"/>
      <c r="Q98" s="112"/>
      <c r="R98" s="112"/>
      <c r="S98" s="112"/>
      <c r="T98" s="112"/>
      <c r="U98" s="113" t="s">
        <v>49</v>
      </c>
      <c r="V98" s="114"/>
      <c r="W98" s="114"/>
      <c r="X98" s="115"/>
    </row>
    <row r="99" spans="1:25" ht="9" customHeight="1">
      <c r="A99" s="17"/>
      <c r="B99" s="11"/>
      <c r="C99" s="37"/>
      <c r="D99" s="11"/>
      <c r="E99" s="11"/>
      <c r="F99" s="37"/>
      <c r="G99" s="41"/>
      <c r="H99" s="37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1" spans="1:25" ht="14.5">
      <c r="B101" s="180" t="s">
        <v>124</v>
      </c>
      <c r="C101" s="261" t="s">
        <v>138</v>
      </c>
      <c r="D101" s="261"/>
      <c r="E101" s="261"/>
      <c r="F101" s="261"/>
      <c r="G101" s="261"/>
      <c r="H101" s="261"/>
      <c r="I101" s="261"/>
      <c r="J101" s="261"/>
      <c r="K101" s="261"/>
      <c r="L101" s="261"/>
      <c r="M101" s="261"/>
      <c r="N101" s="261"/>
      <c r="O101" s="261"/>
      <c r="P101" s="261"/>
      <c r="Q101" s="261"/>
      <c r="R101" s="261"/>
      <c r="S101" s="261"/>
      <c r="T101" s="261"/>
      <c r="U101" s="261"/>
      <c r="V101" s="261"/>
      <c r="W101" s="261"/>
      <c r="X101" s="261"/>
    </row>
    <row r="102" spans="1:25" ht="13">
      <c r="B102" s="255" t="s">
        <v>96</v>
      </c>
      <c r="C102" s="255"/>
      <c r="D102" s="255"/>
      <c r="E102" s="255"/>
      <c r="F102" s="255"/>
      <c r="G102" s="255"/>
      <c r="H102" s="255"/>
      <c r="I102" s="255"/>
      <c r="J102" s="255"/>
      <c r="K102" s="255"/>
      <c r="L102" s="255"/>
      <c r="M102" s="255"/>
      <c r="N102" s="255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  <c r="Y102" s="255"/>
    </row>
    <row r="104" spans="1:25">
      <c r="B104" s="2"/>
    </row>
    <row r="105" spans="1:25">
      <c r="B105" s="2"/>
    </row>
    <row r="116" spans="1:24" ht="19.5" customHeight="1"/>
    <row r="117" spans="1:24" ht="19.5" customHeight="1"/>
    <row r="118" spans="1:24" ht="19.5" customHeight="1"/>
    <row r="119" spans="1:24" ht="19.5" customHeight="1">
      <c r="B119" s="2"/>
    </row>
    <row r="120" spans="1:24" ht="19.5" customHeight="1">
      <c r="B120" s="2"/>
    </row>
    <row r="121" spans="1:24" ht="19.5" customHeight="1">
      <c r="B121" s="2"/>
    </row>
    <row r="122" spans="1:24" ht="19.5" customHeight="1"/>
    <row r="123" spans="1:24" ht="19.5" customHeight="1"/>
    <row r="124" spans="1:24" ht="19.5" customHeight="1">
      <c r="B124" s="2"/>
    </row>
    <row r="125" spans="1:24" ht="19.5" customHeight="1">
      <c r="B125" s="2"/>
    </row>
    <row r="126" spans="1:24" ht="19.5" customHeight="1">
      <c r="B126" s="2"/>
    </row>
    <row r="127" spans="1:24" s="54" customFormat="1" ht="19.5" customHeight="1"/>
    <row r="128" spans="1:24" ht="19.5" customHeight="1">
      <c r="A128" s="121"/>
      <c r="B128" s="122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</row>
    <row r="129" spans="3:27" ht="19.5" customHeight="1"/>
    <row r="130" spans="3:27" ht="19.5" customHeight="1"/>
    <row r="131" spans="3:27" ht="20.5">
      <c r="C131" s="119"/>
      <c r="D131" s="120"/>
      <c r="E131" s="237"/>
      <c r="F131" s="237"/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7"/>
      <c r="Z131" s="237"/>
    </row>
    <row r="132" spans="3:27" ht="20.5">
      <c r="C132" s="119"/>
      <c r="D132" s="120"/>
      <c r="E132" s="237"/>
      <c r="F132" s="237"/>
      <c r="G132" s="237"/>
      <c r="H132" s="237"/>
      <c r="I132" s="237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</row>
    <row r="133" spans="3:27" ht="20.5">
      <c r="C133" s="119"/>
      <c r="D133" s="120"/>
      <c r="E133" s="241"/>
      <c r="F133" s="241"/>
      <c r="G133" s="241"/>
      <c r="H133" s="241"/>
      <c r="I133" s="241"/>
      <c r="J133" s="241"/>
      <c r="K133" s="241"/>
      <c r="L133" s="241"/>
      <c r="M133" s="241"/>
      <c r="N133" s="241"/>
      <c r="O133" s="241"/>
      <c r="P133" s="241"/>
      <c r="Q133" s="241"/>
      <c r="R133" s="241"/>
      <c r="S133" s="241"/>
      <c r="T133" s="241"/>
      <c r="U133" s="241"/>
      <c r="V133" s="241"/>
      <c r="W133" s="241"/>
      <c r="X133" s="241"/>
      <c r="Y133" s="241"/>
      <c r="Z133" s="241"/>
    </row>
    <row r="134" spans="3:27" ht="17.5">
      <c r="C134" s="119"/>
    </row>
    <row r="135" spans="3:27" ht="17.5">
      <c r="C135" s="121"/>
      <c r="D135" s="122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</row>
    <row r="136" spans="3:27" ht="17.5">
      <c r="C136" s="121"/>
      <c r="D136" s="122"/>
      <c r="E136" s="121" t="s">
        <v>5</v>
      </c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</row>
    <row r="137" spans="3:27" ht="17.5">
      <c r="Y137" s="121"/>
      <c r="Z137" s="121"/>
    </row>
    <row r="138" spans="3:27" ht="17.5">
      <c r="Y138" s="121"/>
      <c r="Z138" s="121"/>
    </row>
    <row r="139" spans="3:27">
      <c r="AA139" s="54"/>
    </row>
  </sheetData>
  <sheetProtection algorithmName="SHA-512" hashValue="1eCAo54tq01KVKFJZHwu2sdZ6qcOy8u5zlq011KBBeGAcDaA1d2Ddc7R4A3NsUDnFb8hRvAQNv0JPMjRovwKXA==" saltValue="TF8WvnevS0HN/8ow/l+uIQ==" spinCount="100000" sheet="1" objects="1" scenarios="1" selectLockedCells="1"/>
  <mergeCells count="62">
    <mergeCell ref="A2:D8"/>
    <mergeCell ref="U97:X97"/>
    <mergeCell ref="E132:Z132"/>
    <mergeCell ref="F98:N98"/>
    <mergeCell ref="Z2:Z6"/>
    <mergeCell ref="B98:C98"/>
    <mergeCell ref="B96:I96"/>
    <mergeCell ref="B91:C91"/>
    <mergeCell ref="B59:C59"/>
    <mergeCell ref="B97:C97"/>
    <mergeCell ref="B77:C77"/>
    <mergeCell ref="F77:N77"/>
    <mergeCell ref="B81:C81"/>
    <mergeCell ref="B82:C82"/>
    <mergeCell ref="F82:N82"/>
    <mergeCell ref="B93:X93"/>
    <mergeCell ref="B102:Y102"/>
    <mergeCell ref="U12:X12"/>
    <mergeCell ref="F12:I12"/>
    <mergeCell ref="B22:D22"/>
    <mergeCell ref="B32:D33"/>
    <mergeCell ref="K12:N12"/>
    <mergeCell ref="B50:D50"/>
    <mergeCell ref="C101:X101"/>
    <mergeCell ref="U90:X90"/>
    <mergeCell ref="B41:D41"/>
    <mergeCell ref="B43:D44"/>
    <mergeCell ref="F37:I37"/>
    <mergeCell ref="B30:D30"/>
    <mergeCell ref="B24:D24"/>
    <mergeCell ref="U37:X37"/>
    <mergeCell ref="K37:N37"/>
    <mergeCell ref="E131:Z131"/>
    <mergeCell ref="B94:X94"/>
    <mergeCell ref="B95:X95"/>
    <mergeCell ref="E133:Z133"/>
    <mergeCell ref="B51:D51"/>
    <mergeCell ref="T96:X96"/>
    <mergeCell ref="B90:C90"/>
    <mergeCell ref="F91:N91"/>
    <mergeCell ref="B76:C76"/>
    <mergeCell ref="B78:X78"/>
    <mergeCell ref="F58:H58"/>
    <mergeCell ref="U58:W58"/>
    <mergeCell ref="F60:W60"/>
    <mergeCell ref="U76:X76"/>
    <mergeCell ref="U81:X81"/>
    <mergeCell ref="K58:M58"/>
    <mergeCell ref="P12:S12"/>
    <mergeCell ref="P37:S37"/>
    <mergeCell ref="P58:R58"/>
    <mergeCell ref="I2:W2"/>
    <mergeCell ref="I3:W3"/>
    <mergeCell ref="I4:W4"/>
    <mergeCell ref="I5:W5"/>
    <mergeCell ref="I6:W6"/>
    <mergeCell ref="B16:D16"/>
    <mergeCell ref="B12:D12"/>
    <mergeCell ref="B18:D18"/>
    <mergeCell ref="B20:D20"/>
    <mergeCell ref="B48:D48"/>
    <mergeCell ref="B26:D26"/>
  </mergeCells>
  <phoneticPr fontId="10" type="noConversion"/>
  <pageMargins left="0.70866141732283472" right="0.31496062992125984" top="0.59055118110236227" bottom="0.39370078740157483" header="0.31496062992125984" footer="0.31496062992125984"/>
  <pageSetup paperSize="9" scale="66" fitToHeight="0" orientation="landscape" r:id="rId1"/>
  <headerFooter alignWithMargins="0">
    <oddHeader>&amp;L&amp;F&amp;R&amp;"Arial,Fett"&amp;11Muster 1&amp;"Arial,Standard"
&amp;8(FrWw 2015)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_x00f6_rderung xmlns="d565090e-a72e-4b20-ba4d-542a0f413df6">Wasserwirtschaftliche Vorhaben</F_x00f6_rderung>
    <Stand xmlns="d565090e-a72e-4b20-ba4d-542a0f413df6">09/2019</Stand>
    <Thema xmlns="d565090e-a72e-4b20-ba4d-542a0f413df6">Wasserwirtschaftliche Vorhaben</Thema>
    <TaxCatchAll xmlns="77a18adb-f851-4ef9-82c7-7dd03982d471">
      <Value>86</Value>
      <Value>62</Value>
      <Value>105</Value>
    </TaxCatchAll>
    <Fachbereich xmlns="d565090e-a72e-4b20-ba4d-542a0f413df6">87: Wasser und Boden</Fachbereich>
    <RoutingRuleDescription xmlns="http://schemas.microsoft.com/sharepoint/v3">Muster 1 FrWw 2015: Anlage zum Antrag auf Gewährung einer Zuwendung</RoutingRuleDescription>
    <kdb41432144c4cdca10c978b4cdbd206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Anlage</TermName>
          <TermId xmlns="http://schemas.microsoft.com/office/infopath/2007/PartnerControls">6bfbcffc-a351-42fc-8ee8-f91b1ba78136</TermId>
        </TermInfo>
      </Terms>
    </kdb41432144c4cdca10c978b4cdbd206>
    <Unterthema xmlns="d565090e-a72e-4b20-ba4d-542a0f413df6">Kommun-Wasserversorgung, KAbwasser, Gewässer</Unterthema>
    <i6c2abccfc944910a52b89e3dd325170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Förderungen</TermName>
          <TermId xmlns="http://schemas.microsoft.com/office/infopath/2007/PartnerControls">fe82e860-1c69-4c6f-9c96-ef555c9098ab</TermId>
        </TermInfo>
      </Terms>
    </i6c2abccfc944910a52b89e3dd325170>
    <Verantwortlich xmlns="5150fc82-e011-4607-96eb-39c7ac5750c1">RPT, Ref. 54, Herr Fromm</Verantwortlich>
    <Teil xmlns="d565090e-a72e-4b20-ba4d-542a0f413df6">02</Teil>
    <l2262d87fef34707aeb1ab617e2e8490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Alle RP</TermName>
          <TermId xmlns="http://schemas.microsoft.com/office/infopath/2007/PartnerControls">14bb10d8-e93a-427c-bb47-3fa97f492241</TermId>
        </TermInfo>
      </Terms>
    </l2262d87fef34707aeb1ab617e2e849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P-Dokument" ma:contentTypeID="0x010100CAC1C5DF2F8A4747BD5B292A85E79AE700ED50CFD62950884CB0460C8AF3C3EE02" ma:contentTypeVersion="17" ma:contentTypeDescription="Dokumente mit Hauszuordnung (muss) und Thema (kann) als Metadaten" ma:contentTypeScope="" ma:versionID="4876c088bbaefd76aefc4db2cf95b86e">
  <xsd:schema xmlns:xsd="http://www.w3.org/2001/XMLSchema" xmlns:xs="http://www.w3.org/2001/XMLSchema" xmlns:p="http://schemas.microsoft.com/office/2006/metadata/properties" xmlns:ns1="http://schemas.microsoft.com/sharepoint/v3" xmlns:ns2="77a18adb-f851-4ef9-82c7-7dd03982d471" xmlns:ns3="5150fc82-e011-4607-96eb-39c7ac5750c1" xmlns:ns4="d565090e-a72e-4b20-ba4d-542a0f413df6" targetNamespace="http://schemas.microsoft.com/office/2006/metadata/properties" ma:root="true" ma:fieldsID="502f4ea2e30f7098502fa33c238d4fa3" ns1:_="" ns2:_="" ns3:_="" ns4:_="">
    <xsd:import namespace="http://schemas.microsoft.com/sharepoint/v3"/>
    <xsd:import namespace="77a18adb-f851-4ef9-82c7-7dd03982d471"/>
    <xsd:import namespace="5150fc82-e011-4607-96eb-39c7ac5750c1"/>
    <xsd:import namespace="d565090e-a72e-4b20-ba4d-542a0f413df6"/>
    <xsd:element name="properties">
      <xsd:complexType>
        <xsd:sequence>
          <xsd:element name="documentManagement">
            <xsd:complexType>
              <xsd:all>
                <xsd:element ref="ns1:RoutingRuleDescription"/>
                <xsd:element ref="ns2:l2262d87fef34707aeb1ab617e2e8490" minOccurs="0"/>
                <xsd:element ref="ns2:TaxCatchAll" minOccurs="0"/>
                <xsd:element ref="ns2:TaxCatchAllLabel" minOccurs="0"/>
                <xsd:element ref="ns2:i6c2abccfc944910a52b89e3dd325170" minOccurs="0"/>
                <xsd:element ref="ns2:kdb41432144c4cdca10c978b4cdbd206" minOccurs="0"/>
                <xsd:element ref="ns3:Verantwortlich" minOccurs="0"/>
                <xsd:element ref="ns4:Fachbereich" minOccurs="0"/>
                <xsd:element ref="ns4:F_x00f6_rderung" minOccurs="0"/>
                <xsd:element ref="ns4:Thema" minOccurs="0"/>
                <xsd:element ref="ns4:Unterthema" minOccurs="0"/>
                <xsd:element ref="ns4:Stand" minOccurs="0"/>
                <xsd:element ref="ns4:Tei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8" ma:displayName="Beschreibung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a18adb-f851-4ef9-82c7-7dd03982d471" elementFormDefault="qualified">
    <xsd:import namespace="http://schemas.microsoft.com/office/2006/documentManagement/types"/>
    <xsd:import namespace="http://schemas.microsoft.com/office/infopath/2007/PartnerControls"/>
    <xsd:element name="l2262d87fef34707aeb1ab617e2e8490" ma:index="9" nillable="true" ma:taxonomy="true" ma:internalName="l2262d87fef34707aeb1ab617e2e8490" ma:taxonomyFieldName="Haus" ma:displayName="Zuständigkeit" ma:default="62;#Alle RP|14bb10d8-e93a-427c-bb47-3fa97f492241" ma:fieldId="{52262d87-fef3-4707-aeb1-ab617e2e8490}" ma:sspId="9ae9b296-76c7-4662-acbc-b4a5de9d2b29" ma:termSetId="69183d16-92de-40f4-ab7a-ac0b00c8d3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description="" ma:hidden="true" ma:list="{0394b03c-94f8-44e1-b3f4-a2606ca936ba}" ma:internalName="TaxCatchAll" ma:showField="CatchAllData" ma:web="77a18adb-f851-4ef9-82c7-7dd03982d4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description="" ma:hidden="true" ma:list="{0394b03c-94f8-44e1-b3f4-a2606ca936ba}" ma:internalName="TaxCatchAllLabel" ma:readOnly="true" ma:showField="CatchAllDataLabel" ma:web="77a18adb-f851-4ef9-82c7-7dd03982d4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6c2abccfc944910a52b89e3dd325170" ma:index="13" nillable="true" ma:taxonomy="true" ma:internalName="i6c2abccfc944910a52b89e3dd325170" ma:taxonomyFieldName="Themenkategorie" ma:displayName="Themenkategorie" ma:default="105;#Förderungen|fe82e860-1c69-4c6f-9c96-ef555c9098ab" ma:fieldId="{26c2abcc-fc94-4910-a52b-89e3dd325170}" ma:sspId="9ae9b296-76c7-4662-acbc-b4a5de9d2b29" ma:termSetId="01b8455e-4422-4082-bf9c-b863305731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db41432144c4cdca10c978b4cdbd206" ma:index="15" nillable="true" ma:taxonomy="true" ma:internalName="kdb41432144c4cdca10c978b4cdbd206" ma:taxonomyFieldName="Dokumentenart" ma:displayName="Dokumentenart" ma:readOnly="false" ma:default="" ma:fieldId="{4db41432-144c-4cdc-a10c-978b4cdbd206}" ma:sspId="9ae9b296-76c7-4662-acbc-b4a5de9d2b29" ma:termSetId="a662791e-ed76-447d-bf52-bbade1cd4e6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50fc82-e011-4607-96eb-39c7ac5750c1" elementFormDefault="qualified">
    <xsd:import namespace="http://schemas.microsoft.com/office/2006/documentManagement/types"/>
    <xsd:import namespace="http://schemas.microsoft.com/office/infopath/2007/PartnerControls"/>
    <xsd:element name="Verantwortlich" ma:index="17" nillable="true" ma:displayName="Verantwortlich" ma:description="für das Dokument verantwortliche Referat/Abteilung, Hinweis für die Redakteure" ma:internalName="Verantwortlich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5090e-a72e-4b20-ba4d-542a0f413df6" elementFormDefault="qualified">
    <xsd:import namespace="http://schemas.microsoft.com/office/2006/documentManagement/types"/>
    <xsd:import namespace="http://schemas.microsoft.com/office/infopath/2007/PartnerControls"/>
    <xsd:element name="Fachbereich" ma:index="18" nillable="true" ma:displayName="Fachbereich" ma:format="Dropdown" ma:internalName="Fachbereich">
      <xsd:simpleType>
        <xsd:restriction base="dms:Choice">
          <xsd:enumeration value="29: Verfassung, Kommunales, Recht"/>
          <xsd:enumeration value="31: Ausländer und Aussiedler"/>
          <xsd:enumeration value="32: Bevölkerungsschutz, Feuerwehrwesen, Ordnungsrecht"/>
          <xsd:enumeration value="35: Allgemeine schulische Bildung"/>
          <xsd:enumeration value="36: Berufliche schulische Bildung"/>
          <xsd:enumeration value="37: Kirchen, Jugend, Sport, Laienkultur, Weiterbildung"/>
          <xsd:enumeration value="38: Schulentwicklung und Schulpersonal"/>
          <xsd:enumeration value="60: Mittelstandspolitik"/>
          <xsd:enumeration value="62: Strukturpolitik / Landesentwicklung"/>
          <xsd:enumeration value="63: Bau-, Vermessung, Denkmalpflege"/>
          <xsd:enumeration value="64: Wirtschaftspolitik und Außenwirtschaft"/>
          <xsd:enumeration value="67: Landwirtschaftliche Erzeugung, Agrarmarkt"/>
          <xsd:enumeration value="71: Landesforstverwaltung"/>
          <xsd:enumeration value="72: Naturschutz - Ländlicher Raum"/>
          <xsd:enumeration value="74: Ländlicher Raum"/>
          <xsd:enumeration value="78: Soziales"/>
          <xsd:enumeration value="79: Gesundheit"/>
          <xsd:enumeration value="80: Frau, Familie, Kind, Jugendliche"/>
          <xsd:enumeration value="85: Verkehr"/>
          <xsd:enumeration value="86: Immissionsschutz, Arbeitsschutz, Abfallwirtschaft"/>
          <xsd:enumeration value="87: Wasser und Boden"/>
          <xsd:enumeration value="88: Straßenwesen"/>
          <xsd:enumeration value="94: Kultur"/>
        </xsd:restriction>
      </xsd:simpleType>
    </xsd:element>
    <xsd:element name="F_x00f6_rderung" ma:index="19" nillable="true" ma:displayName="Förderung" ma:description="Name der Förderung" ma:internalName="F_x00f6_rderung">
      <xsd:simpleType>
        <xsd:restriction base="dms:Text">
          <xsd:maxLength value="255"/>
        </xsd:restriction>
      </xsd:simpleType>
    </xsd:element>
    <xsd:element name="Thema" ma:index="20" nillable="true" ma:displayName="Thema" ma:internalName="Thema">
      <xsd:simpleType>
        <xsd:restriction base="dms:Text">
          <xsd:maxLength value="255"/>
        </xsd:restriction>
      </xsd:simpleType>
    </xsd:element>
    <xsd:element name="Unterthema" ma:index="21" nillable="true" ma:displayName="Unterthema" ma:internalName="Unterthema">
      <xsd:simpleType>
        <xsd:restriction base="dms:Text">
          <xsd:maxLength value="255"/>
        </xsd:restriction>
      </xsd:simpleType>
    </xsd:element>
    <xsd:element name="Stand" ma:index="22" nillable="true" ma:displayName="Stand" ma:description="Aktualisierungs- / Erstellungssdatum des Dokuments (nicht das Datum des Hochladens, falls möglich)" ma:internalName="Stand">
      <xsd:simpleType>
        <xsd:restriction base="dms:Text">
          <xsd:maxLength value="255"/>
        </xsd:restriction>
      </xsd:simpleType>
    </xsd:element>
    <xsd:element name="Teil" ma:index="23" nillable="true" ma:displayName="Teil" ma:internalName="Teil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ED6AFC-D391-4BB4-8B5F-66B2E3E0288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65A7D0C-046E-4D4A-8822-AB29F9FE2AC7}">
  <ds:schemaRefs>
    <ds:schemaRef ds:uri="5150fc82-e011-4607-96eb-39c7ac5750c1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  <ds:schemaRef ds:uri="d565090e-a72e-4b20-ba4d-542a0f413df6"/>
    <ds:schemaRef ds:uri="http://schemas.microsoft.com/office/2006/documentManagement/types"/>
    <ds:schemaRef ds:uri="77a18adb-f851-4ef9-82c7-7dd03982d47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23396A-A0F7-40BE-B16D-0F7D7A5AAD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a18adb-f851-4ef9-82c7-7dd03982d471"/>
    <ds:schemaRef ds:uri="5150fc82-e011-4607-96eb-39c7ac5750c1"/>
    <ds:schemaRef ds:uri="d565090e-a72e-4b20-ba4d-542a0f413d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1408467-585D-420B-96E4-DC0E0DF209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HinweiseNachweise</vt:lpstr>
      <vt:lpstr>Fördersatzberechnung_Muster_1</vt:lpstr>
      <vt:lpstr>Fördersatzberechnung_Muster_1!Druckbereich</vt:lpstr>
    </vt:vector>
  </TitlesOfParts>
  <Company>Regierungspräsidium Karlsruhe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Muster 1 (FrWw 2015)</dc:title>
  <dc:creator>Ziegler, Markus (UM)</dc:creator>
  <cp:lastModifiedBy>Neumann, Sandra (UM)</cp:lastModifiedBy>
  <cp:lastPrinted>2024-05-06T05:48:34Z</cp:lastPrinted>
  <dcterms:created xsi:type="dcterms:W3CDTF">2000-09-28T05:26:18Z</dcterms:created>
  <dcterms:modified xsi:type="dcterms:W3CDTF">2024-07-10T12:27:43Z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nkategorie">
    <vt:lpwstr>105;#Förderungen|fe82e860-1c69-4c6f-9c96-ef555c9098ab</vt:lpwstr>
  </property>
  <property fmtid="{D5CDD505-2E9C-101B-9397-08002B2CF9AE}" pid="3" name="Dokumentenart">
    <vt:lpwstr>86;#Anlage|6bfbcffc-a351-42fc-8ee8-f91b1ba78136</vt:lpwstr>
  </property>
  <property fmtid="{D5CDD505-2E9C-101B-9397-08002B2CF9AE}" pid="4" name="Haus">
    <vt:lpwstr>62;#Alle RP|14bb10d8-e93a-427c-bb47-3fa97f492241</vt:lpwstr>
  </property>
  <property fmtid="{D5CDD505-2E9C-101B-9397-08002B2CF9AE}" pid="5" name="ContentTypeId">
    <vt:lpwstr>0x010100CAC1C5DF2F8A4747BD5B292A85E79AE700ED50CFD62950884CB0460C8AF3C3EE02</vt:lpwstr>
  </property>
</Properties>
</file>